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/>
  </bookViews>
  <sheets>
    <sheet name="STOCK CASH" sheetId="1" r:id="rId1"/>
  </sheets>
  <calcPr calcId="124519"/>
</workbook>
</file>

<file path=xl/calcChain.xml><?xml version="1.0" encoding="utf-8"?>
<calcChain xmlns="http://schemas.openxmlformats.org/spreadsheetml/2006/main">
  <c r="C9" i="1"/>
  <c r="H9" s="1"/>
  <c r="C10"/>
  <c r="I10"/>
  <c r="H10"/>
  <c r="I9" l="1"/>
  <c r="J9" s="1"/>
  <c r="J10"/>
  <c r="H11" l="1"/>
  <c r="C11"/>
  <c r="J11" l="1"/>
  <c r="I12" l="1"/>
  <c r="H12"/>
  <c r="J12" s="1"/>
  <c r="C12"/>
  <c r="H13"/>
  <c r="C13"/>
  <c r="J13" l="1"/>
  <c r="C14"/>
  <c r="H14" s="1"/>
  <c r="H15"/>
  <c r="C15"/>
  <c r="I14" l="1"/>
  <c r="J14" s="1"/>
  <c r="C16"/>
  <c r="H16" s="1"/>
  <c r="C17"/>
  <c r="I17" s="1"/>
  <c r="C18"/>
  <c r="H18" s="1"/>
  <c r="H19"/>
  <c r="C19"/>
  <c r="I19" s="1"/>
  <c r="I18" l="1"/>
  <c r="J18" s="1"/>
  <c r="H17"/>
  <c r="J17" s="1"/>
  <c r="J16"/>
  <c r="J19"/>
  <c r="C20" l="1"/>
  <c r="H20" s="1"/>
  <c r="I20" l="1"/>
  <c r="J20" s="1"/>
  <c r="C21" l="1"/>
  <c r="H21" s="1"/>
  <c r="C22"/>
  <c r="H22" s="1"/>
  <c r="J22" s="1"/>
  <c r="H23"/>
  <c r="C23"/>
  <c r="I23" s="1"/>
  <c r="J21" l="1"/>
  <c r="J23"/>
  <c r="C24" l="1"/>
  <c r="I24" s="1"/>
  <c r="H24" l="1"/>
  <c r="J24" s="1"/>
  <c r="C25" l="1"/>
  <c r="H25" s="1"/>
  <c r="I25" l="1"/>
  <c r="J25" s="1"/>
  <c r="C26" l="1"/>
  <c r="H26" s="1"/>
  <c r="J26" s="1"/>
  <c r="C27" l="1"/>
  <c r="H27" s="1"/>
  <c r="J27" s="1"/>
  <c r="C28" l="1"/>
  <c r="H28" s="1"/>
  <c r="C29"/>
  <c r="H29" s="1"/>
  <c r="I29" l="1"/>
  <c r="J29" s="1"/>
  <c r="J28"/>
  <c r="C30" l="1"/>
  <c r="I30" s="1"/>
  <c r="H30" l="1"/>
  <c r="J30"/>
  <c r="I31"/>
  <c r="H31"/>
  <c r="C31"/>
  <c r="C32"/>
  <c r="H32" s="1"/>
  <c r="J32" s="1"/>
  <c r="H33"/>
  <c r="C33"/>
  <c r="C34"/>
  <c r="H34" s="1"/>
  <c r="J31" l="1"/>
  <c r="J33"/>
  <c r="J34"/>
  <c r="C35" l="1"/>
  <c r="H35" s="1"/>
  <c r="I35" l="1"/>
  <c r="J35" s="1"/>
  <c r="C37" l="1"/>
  <c r="H37" s="1"/>
  <c r="J37" s="1"/>
  <c r="C38"/>
  <c r="I38" s="1"/>
  <c r="C39"/>
  <c r="H39" s="1"/>
  <c r="C40"/>
  <c r="I40" s="1"/>
  <c r="H40" l="1"/>
  <c r="J40" s="1"/>
  <c r="H38"/>
  <c r="J38" s="1"/>
  <c r="J39"/>
  <c r="C41" l="1"/>
  <c r="H41" s="1"/>
  <c r="C42"/>
  <c r="H42" s="1"/>
  <c r="J42" s="1"/>
  <c r="C43"/>
  <c r="H43" s="1"/>
  <c r="I41" l="1"/>
  <c r="J41" s="1"/>
  <c r="I43"/>
  <c r="J43" s="1"/>
  <c r="C36" l="1"/>
  <c r="H36" l="1"/>
  <c r="I36"/>
  <c r="C44"/>
  <c r="H44" s="1"/>
  <c r="J44" s="1"/>
  <c r="J36" l="1"/>
  <c r="C45"/>
  <c r="H45" s="1"/>
  <c r="C46"/>
  <c r="I46" s="1"/>
  <c r="H46" l="1"/>
  <c r="J46" s="1"/>
  <c r="J45"/>
  <c r="C47" l="1"/>
  <c r="H47" s="1"/>
  <c r="J47" s="1"/>
  <c r="C48"/>
  <c r="H48" s="1"/>
  <c r="C49"/>
  <c r="H49" s="1"/>
  <c r="J48" l="1"/>
  <c r="I49"/>
  <c r="J49" s="1"/>
  <c r="C50" l="1"/>
  <c r="H50" s="1"/>
  <c r="C51"/>
  <c r="H51" s="1"/>
  <c r="I50" l="1"/>
  <c r="J50" s="1"/>
  <c r="J51"/>
  <c r="C52" l="1"/>
  <c r="H52" s="1"/>
  <c r="C53"/>
  <c r="H53" s="1"/>
  <c r="J53" s="1"/>
  <c r="C54"/>
  <c r="H54" s="1"/>
  <c r="J54" s="1"/>
  <c r="I52" l="1"/>
  <c r="J52" s="1"/>
  <c r="C55"/>
  <c r="H55" s="1"/>
  <c r="J55" s="1"/>
  <c r="C56"/>
  <c r="H56" s="1"/>
  <c r="J56" s="1"/>
  <c r="C57" l="1"/>
  <c r="H57" s="1"/>
  <c r="C58"/>
  <c r="H58" s="1"/>
  <c r="J57" l="1"/>
  <c r="I58"/>
  <c r="J58" s="1"/>
  <c r="C59" l="1"/>
  <c r="H59" s="1"/>
  <c r="C60"/>
  <c r="H60" s="1"/>
  <c r="J60" s="1"/>
  <c r="I59" l="1"/>
  <c r="J59" s="1"/>
  <c r="J62"/>
  <c r="C62"/>
  <c r="C61" l="1"/>
  <c r="C63"/>
  <c r="H63" s="1"/>
  <c r="H61" l="1"/>
  <c r="I61"/>
  <c r="I63"/>
  <c r="J63" s="1"/>
  <c r="J61" l="1"/>
  <c r="C64"/>
  <c r="I64" s="1"/>
  <c r="C65"/>
  <c r="H65" s="1"/>
  <c r="C66"/>
  <c r="H66" s="1"/>
  <c r="H64" l="1"/>
  <c r="J64" s="1"/>
  <c r="I65"/>
  <c r="J65" s="1"/>
  <c r="J66"/>
  <c r="C67" l="1"/>
  <c r="H67" s="1"/>
  <c r="J67" s="1"/>
  <c r="C68"/>
  <c r="I68" s="1"/>
  <c r="H68" l="1"/>
  <c r="J68" s="1"/>
  <c r="C69" l="1"/>
  <c r="I69" s="1"/>
  <c r="H69" l="1"/>
  <c r="J69" s="1"/>
  <c r="C70"/>
  <c r="I70" l="1"/>
  <c r="H70"/>
  <c r="C71"/>
  <c r="H71" s="1"/>
  <c r="C72"/>
  <c r="H72" s="1"/>
  <c r="J72" s="1"/>
  <c r="J70" l="1"/>
  <c r="I71"/>
  <c r="J71" s="1"/>
  <c r="C73"/>
  <c r="H73" s="1"/>
  <c r="J73" s="1"/>
  <c r="C74" l="1"/>
  <c r="H74" s="1"/>
  <c r="J74" s="1"/>
  <c r="C75"/>
  <c r="H75" s="1"/>
  <c r="C76"/>
  <c r="I76" s="1"/>
  <c r="H76" l="1"/>
  <c r="J76" s="1"/>
  <c r="J75"/>
  <c r="C77" l="1"/>
  <c r="H77" s="1"/>
  <c r="I77" l="1"/>
  <c r="J77" s="1"/>
  <c r="C78" l="1"/>
  <c r="H78" s="1"/>
  <c r="I78" l="1"/>
  <c r="J78" s="1"/>
  <c r="C79" l="1"/>
  <c r="H79" s="1"/>
  <c r="C80"/>
  <c r="I80" s="1"/>
  <c r="H80" l="1"/>
  <c r="J80" s="1"/>
  <c r="I79"/>
  <c r="J79" s="1"/>
  <c r="C82"/>
  <c r="H82" s="1"/>
  <c r="I82" l="1"/>
  <c r="J82" s="1"/>
  <c r="H81"/>
  <c r="J81" s="1"/>
  <c r="C81"/>
  <c r="C83" l="1"/>
  <c r="H83" s="1"/>
  <c r="J83" s="1"/>
  <c r="C84"/>
  <c r="H84" s="1"/>
  <c r="J84" l="1"/>
  <c r="C85" l="1"/>
  <c r="H85" s="1"/>
  <c r="I85" l="1"/>
  <c r="J85" s="1"/>
  <c r="C86"/>
  <c r="H86" s="1"/>
  <c r="J86" s="1"/>
  <c r="C87" l="1"/>
  <c r="H87" s="1"/>
  <c r="I87" l="1"/>
  <c r="J87" s="1"/>
  <c r="C88"/>
  <c r="H88" s="1"/>
  <c r="J88" s="1"/>
  <c r="C89"/>
  <c r="H89" s="1"/>
  <c r="C90"/>
  <c r="H90" s="1"/>
  <c r="I90" l="1"/>
  <c r="J90" s="1"/>
  <c r="J89"/>
  <c r="C91" l="1"/>
  <c r="H91" s="1"/>
  <c r="J91" s="1"/>
  <c r="C92"/>
  <c r="H92" s="1"/>
  <c r="J92" s="1"/>
  <c r="C93" l="1"/>
  <c r="H93" s="1"/>
  <c r="C94"/>
  <c r="I94" s="1"/>
  <c r="C95"/>
  <c r="H95" s="1"/>
  <c r="I93" l="1"/>
  <c r="J93" s="1"/>
  <c r="H94"/>
  <c r="J94" s="1"/>
  <c r="C96" l="1"/>
  <c r="H96" s="1"/>
  <c r="C97"/>
  <c r="I97" s="1"/>
  <c r="H97" l="1"/>
  <c r="J97" s="1"/>
  <c r="I96"/>
  <c r="J96" s="1"/>
  <c r="C98" l="1"/>
  <c r="H98" s="1"/>
  <c r="J98" s="1"/>
  <c r="C99" l="1"/>
  <c r="H99" s="1"/>
  <c r="J99" s="1"/>
  <c r="C100"/>
  <c r="H100" s="1"/>
  <c r="J100" s="1"/>
  <c r="C101" l="1"/>
  <c r="H101" s="1"/>
  <c r="J101" s="1"/>
  <c r="C102"/>
  <c r="H102" s="1"/>
  <c r="I102" l="1"/>
  <c r="J102" s="1"/>
  <c r="C103"/>
  <c r="H103" s="1"/>
  <c r="J103" s="1"/>
  <c r="C104"/>
  <c r="H104" s="1"/>
  <c r="J104" s="1"/>
  <c r="C105"/>
  <c r="H105" s="1"/>
  <c r="J105" s="1"/>
  <c r="C106"/>
  <c r="H106" s="1"/>
  <c r="J106" s="1"/>
  <c r="H107" l="1"/>
  <c r="J107" s="1"/>
  <c r="C107"/>
  <c r="C108" l="1"/>
  <c r="H108" s="1"/>
  <c r="C109"/>
  <c r="H109" s="1"/>
  <c r="I108" l="1"/>
  <c r="J108" s="1"/>
  <c r="J109"/>
  <c r="C110" l="1"/>
  <c r="I110" s="1"/>
  <c r="C111"/>
  <c r="H111" s="1"/>
  <c r="J111" s="1"/>
  <c r="C112"/>
  <c r="H112" s="1"/>
  <c r="C113"/>
  <c r="H113" s="1"/>
  <c r="H110" l="1"/>
  <c r="J110" s="1"/>
  <c r="I113"/>
  <c r="J113" s="1"/>
  <c r="I112"/>
  <c r="J112" s="1"/>
  <c r="C114" l="1"/>
  <c r="H114" s="1"/>
  <c r="J114" s="1"/>
  <c r="C115" l="1"/>
  <c r="H115" s="1"/>
  <c r="J115" s="1"/>
  <c r="C116" l="1"/>
  <c r="I116" s="1"/>
  <c r="H116" l="1"/>
  <c r="J116" s="1"/>
  <c r="C117" l="1"/>
  <c r="I117" s="1"/>
  <c r="H117" l="1"/>
  <c r="J117" s="1"/>
  <c r="C118" l="1"/>
  <c r="H118" s="1"/>
  <c r="C119"/>
  <c r="H119" s="1"/>
  <c r="J119" s="1"/>
  <c r="C120"/>
  <c r="I118" l="1"/>
  <c r="J118" s="1"/>
  <c r="H120"/>
  <c r="J120" s="1"/>
  <c r="C121" l="1"/>
  <c r="H121" s="1"/>
  <c r="C122"/>
  <c r="I122" s="1"/>
  <c r="C123"/>
  <c r="H123" s="1"/>
  <c r="J123" s="1"/>
  <c r="H122" l="1"/>
  <c r="J122" s="1"/>
  <c r="I121"/>
  <c r="J121" s="1"/>
  <c r="C124" l="1"/>
  <c r="I124" s="1"/>
  <c r="C125"/>
  <c r="H125" s="1"/>
  <c r="C126"/>
  <c r="H126" s="1"/>
  <c r="H124" l="1"/>
  <c r="J124" s="1"/>
  <c r="I125"/>
  <c r="J125" s="1"/>
  <c r="J126"/>
  <c r="C127" l="1"/>
  <c r="I127" s="1"/>
  <c r="C128"/>
  <c r="H128" s="1"/>
  <c r="H127" l="1"/>
  <c r="J127" s="1"/>
  <c r="I128"/>
  <c r="J128" s="1"/>
  <c r="H129" l="1"/>
  <c r="C129"/>
  <c r="I129" s="1"/>
  <c r="J129" l="1"/>
  <c r="C130" l="1"/>
  <c r="H130" s="1"/>
  <c r="C131"/>
  <c r="H131" s="1"/>
  <c r="C132"/>
  <c r="H132" s="1"/>
  <c r="I131" l="1"/>
  <c r="J131" s="1"/>
  <c r="J130"/>
  <c r="J132"/>
  <c r="C133" l="1"/>
  <c r="H133" s="1"/>
  <c r="J133" s="1"/>
  <c r="C134"/>
  <c r="H134" s="1"/>
  <c r="J134" s="1"/>
  <c r="C135"/>
  <c r="H135" s="1"/>
  <c r="J135" s="1"/>
  <c r="C136"/>
  <c r="H136" s="1"/>
  <c r="J136" s="1"/>
  <c r="C137"/>
  <c r="H137" s="1"/>
  <c r="J137" s="1"/>
  <c r="C138"/>
  <c r="H138" s="1"/>
  <c r="J138" s="1"/>
  <c r="C139" l="1"/>
  <c r="H139" s="1"/>
  <c r="J139" s="1"/>
  <c r="C140"/>
  <c r="H140" s="1"/>
  <c r="J140" s="1"/>
  <c r="C141"/>
  <c r="H141" s="1"/>
  <c r="I141" l="1"/>
  <c r="J141" s="1"/>
  <c r="C142" l="1"/>
  <c r="I142" s="1"/>
  <c r="C143"/>
  <c r="I143" s="1"/>
  <c r="C144"/>
  <c r="H144" s="1"/>
  <c r="J144" s="1"/>
  <c r="C145"/>
  <c r="H145" s="1"/>
  <c r="C146"/>
  <c r="H146" s="1"/>
  <c r="J146" s="1"/>
  <c r="I145" l="1"/>
  <c r="J145" s="1"/>
  <c r="H143"/>
  <c r="J143" s="1"/>
  <c r="H142"/>
  <c r="J142" s="1"/>
  <c r="C147" l="1"/>
  <c r="H147" s="1"/>
  <c r="J147" s="1"/>
  <c r="C148" l="1"/>
  <c r="H148" s="1"/>
  <c r="J148" s="1"/>
  <c r="C149"/>
  <c r="H149" s="1"/>
  <c r="J149" s="1"/>
  <c r="C150"/>
  <c r="H150" s="1"/>
  <c r="J150" s="1"/>
  <c r="C151"/>
  <c r="H151" s="1"/>
  <c r="J151" s="1"/>
  <c r="C152" l="1"/>
  <c r="H152" s="1"/>
  <c r="J152" s="1"/>
  <c r="C153"/>
  <c r="H153" s="1"/>
  <c r="J153" s="1"/>
  <c r="C154" l="1"/>
  <c r="H154" s="1"/>
  <c r="C155"/>
  <c r="I155" s="1"/>
  <c r="C156"/>
  <c r="H156" s="1"/>
  <c r="J156" s="1"/>
  <c r="I154" l="1"/>
  <c r="J154" s="1"/>
  <c r="H155"/>
  <c r="J155" s="1"/>
  <c r="C157" l="1"/>
  <c r="H157" s="1"/>
  <c r="C158"/>
  <c r="H158" s="1"/>
  <c r="C159"/>
  <c r="I159" s="1"/>
  <c r="C160"/>
  <c r="H160" s="1"/>
  <c r="I158" l="1"/>
  <c r="J158" s="1"/>
  <c r="I160"/>
  <c r="J160" s="1"/>
  <c r="I157"/>
  <c r="J157" s="1"/>
  <c r="H159"/>
  <c r="J159" s="1"/>
  <c r="C161" l="1"/>
  <c r="H161" s="1"/>
  <c r="J161" s="1"/>
  <c r="C162" l="1"/>
  <c r="H162" s="1"/>
  <c r="C163"/>
  <c r="I162" l="1"/>
  <c r="J162" s="1"/>
  <c r="C164" l="1"/>
  <c r="H164" s="1"/>
  <c r="J164" s="1"/>
  <c r="C165"/>
  <c r="H165" s="1"/>
  <c r="J165" s="1"/>
  <c r="C166"/>
  <c r="H166" s="1"/>
  <c r="J166" s="1"/>
  <c r="C167"/>
  <c r="H167" s="1"/>
  <c r="J167" s="1"/>
  <c r="C168"/>
  <c r="I168" s="1"/>
  <c r="H168" l="1"/>
  <c r="J168" s="1"/>
  <c r="C169" l="1"/>
  <c r="H169" s="1"/>
  <c r="C170"/>
  <c r="H170" s="1"/>
  <c r="I170" l="1"/>
  <c r="J170" s="1"/>
  <c r="I169"/>
  <c r="J169" s="1"/>
  <c r="C171" l="1"/>
  <c r="H171" s="1"/>
  <c r="I171" l="1"/>
  <c r="J171" s="1"/>
  <c r="C172" l="1"/>
  <c r="H172" s="1"/>
  <c r="J172" s="1"/>
  <c r="C173"/>
  <c r="H173" s="1"/>
  <c r="J173" l="1"/>
  <c r="C174" l="1"/>
  <c r="I174" s="1"/>
  <c r="H174" l="1"/>
  <c r="J174" s="1"/>
  <c r="C175" l="1"/>
  <c r="H175" s="1"/>
  <c r="C176"/>
  <c r="H176" s="1"/>
  <c r="C177"/>
  <c r="H177" s="1"/>
  <c r="I177" l="1"/>
  <c r="J177" s="1"/>
  <c r="I176"/>
  <c r="J176" s="1"/>
  <c r="J175"/>
  <c r="C178" l="1"/>
  <c r="I178" s="1"/>
  <c r="H178" l="1"/>
  <c r="J178" s="1"/>
  <c r="C179"/>
  <c r="H179" s="1"/>
  <c r="J179" s="1"/>
  <c r="C180"/>
  <c r="I180" s="1"/>
  <c r="C181"/>
  <c r="I181" s="1"/>
  <c r="C182"/>
  <c r="H182" s="1"/>
  <c r="C183"/>
  <c r="H183" s="1"/>
  <c r="H181" l="1"/>
  <c r="J181" s="1"/>
  <c r="H180"/>
  <c r="J180" s="1"/>
  <c r="I183"/>
  <c r="J183" s="1"/>
  <c r="H184" l="1"/>
  <c r="J184" s="1"/>
  <c r="C184"/>
  <c r="C185" l="1"/>
  <c r="H185" s="1"/>
  <c r="J185" s="1"/>
  <c r="C186" l="1"/>
  <c r="H186" s="1"/>
  <c r="C187"/>
  <c r="H187" s="1"/>
  <c r="I187" l="1"/>
  <c r="J187" s="1"/>
  <c r="J186"/>
  <c r="C188" l="1"/>
  <c r="H188" s="1"/>
  <c r="J188" s="1"/>
  <c r="C189" l="1"/>
  <c r="H189" s="1"/>
  <c r="J189" s="1"/>
  <c r="C190"/>
  <c r="H190" s="1"/>
  <c r="J190" s="1"/>
  <c r="C191"/>
  <c r="H191" s="1"/>
  <c r="J191" s="1"/>
  <c r="C192"/>
  <c r="H192" s="1"/>
  <c r="J192" s="1"/>
  <c r="C193"/>
  <c r="H193" s="1"/>
  <c r="J193" l="1"/>
  <c r="C194" l="1"/>
  <c r="H194" s="1"/>
  <c r="I194" l="1"/>
  <c r="J194" s="1"/>
  <c r="C195"/>
  <c r="H195" s="1"/>
  <c r="J195" s="1"/>
  <c r="C196"/>
  <c r="H196" s="1"/>
  <c r="C197"/>
  <c r="H197" s="1"/>
  <c r="C198"/>
  <c r="I198" s="1"/>
  <c r="H198" l="1"/>
  <c r="J198" s="1"/>
  <c r="C199" l="1"/>
  <c r="H199" s="1"/>
  <c r="J199" s="1"/>
  <c r="C200"/>
  <c r="H200" s="1"/>
  <c r="J200" s="1"/>
  <c r="C201" l="1"/>
  <c r="H201" s="1"/>
  <c r="J201" s="1"/>
  <c r="C202" l="1"/>
  <c r="H202" s="1"/>
  <c r="J202" s="1"/>
  <c r="C203"/>
  <c r="H203" s="1"/>
  <c r="C204"/>
  <c r="I204" s="1"/>
  <c r="H204" l="1"/>
  <c r="J204" s="1"/>
  <c r="J203"/>
  <c r="C205" l="1"/>
  <c r="H205" s="1"/>
  <c r="J205" l="1"/>
  <c r="C206"/>
  <c r="H206" s="1"/>
  <c r="C207"/>
  <c r="I207" s="1"/>
  <c r="H207" l="1"/>
  <c r="J207" s="1"/>
  <c r="J206"/>
  <c r="C208" l="1"/>
  <c r="I208" s="1"/>
  <c r="C209"/>
  <c r="H209" s="1"/>
  <c r="J209" s="1"/>
  <c r="C210"/>
  <c r="H210" s="1"/>
  <c r="J210" s="1"/>
  <c r="C211"/>
  <c r="H211" s="1"/>
  <c r="J211" s="1"/>
  <c r="H208" l="1"/>
  <c r="J208" s="1"/>
  <c r="C212" l="1"/>
  <c r="H212" s="1"/>
  <c r="C213"/>
  <c r="H213" s="1"/>
  <c r="I212" l="1"/>
  <c r="J212" s="1"/>
  <c r="J213"/>
  <c r="C214" l="1"/>
  <c r="H214" s="1"/>
  <c r="C215"/>
  <c r="I215" s="1"/>
  <c r="H215" l="1"/>
  <c r="J215" s="1"/>
  <c r="I214"/>
  <c r="J214" s="1"/>
  <c r="C216" l="1"/>
  <c r="H216" s="1"/>
  <c r="C217"/>
  <c r="H217" s="1"/>
  <c r="J217" s="1"/>
  <c r="C218"/>
  <c r="H218" s="1"/>
  <c r="J218" s="1"/>
  <c r="C219"/>
  <c r="H219" s="1"/>
  <c r="J219" s="1"/>
  <c r="I216" l="1"/>
  <c r="J216" s="1"/>
  <c r="C220"/>
  <c r="H220" s="1"/>
  <c r="C221"/>
  <c r="H221" s="1"/>
  <c r="I220" l="1"/>
  <c r="J220" s="1"/>
  <c r="C222"/>
  <c r="H222" s="1"/>
  <c r="C223"/>
  <c r="H223" s="1"/>
  <c r="J223" s="1"/>
  <c r="I222" l="1"/>
  <c r="J222" s="1"/>
  <c r="C224"/>
  <c r="H224" s="1"/>
  <c r="I224" l="1"/>
  <c r="J224" s="1"/>
  <c r="C225"/>
  <c r="H225" s="1"/>
  <c r="J225" s="1"/>
  <c r="C226" l="1"/>
  <c r="H226" s="1"/>
  <c r="J226" s="1"/>
  <c r="C227"/>
  <c r="H227" s="1"/>
  <c r="J227" s="1"/>
  <c r="C228"/>
  <c r="H228" s="1"/>
  <c r="J228" s="1"/>
  <c r="C667" l="1"/>
  <c r="I667" s="1"/>
  <c r="C668"/>
  <c r="H668" s="1"/>
  <c r="C675"/>
  <c r="H675" s="1"/>
  <c r="C678"/>
  <c r="H678" s="1"/>
  <c r="J678" s="1"/>
  <c r="I675" l="1"/>
  <c r="J675" s="1"/>
  <c r="H667"/>
  <c r="J667" s="1"/>
  <c r="I668"/>
  <c r="J668" s="1"/>
  <c r="C683" l="1"/>
  <c r="H683" s="1"/>
  <c r="J683" s="1"/>
  <c r="C684"/>
  <c r="H684" s="1"/>
  <c r="I684" l="1"/>
  <c r="J684" s="1"/>
  <c r="C689" l="1"/>
  <c r="H689" s="1"/>
  <c r="C691"/>
  <c r="H691" s="1"/>
  <c r="C693"/>
  <c r="H693" s="1"/>
  <c r="J689" l="1"/>
  <c r="I691"/>
  <c r="J691" s="1"/>
  <c r="I693"/>
  <c r="J693" s="1"/>
  <c r="C694"/>
  <c r="I694" s="1"/>
  <c r="C697"/>
  <c r="I697" s="1"/>
  <c r="C702"/>
  <c r="H702" s="1"/>
  <c r="H694" l="1"/>
  <c r="J694" s="1"/>
  <c r="I702"/>
  <c r="J702" s="1"/>
  <c r="H697"/>
  <c r="J697" s="1"/>
  <c r="C703" l="1"/>
  <c r="H703" s="1"/>
  <c r="C704"/>
  <c r="I704" s="1"/>
  <c r="C712"/>
  <c r="H712" s="1"/>
  <c r="C713"/>
  <c r="I713" s="1"/>
  <c r="C715"/>
  <c r="H715" s="1"/>
  <c r="C719"/>
  <c r="H719" s="1"/>
  <c r="J719" s="1"/>
  <c r="C229"/>
  <c r="H229" s="1"/>
  <c r="J229" s="1"/>
  <c r="H704" l="1"/>
  <c r="J704" s="1"/>
  <c r="I703"/>
  <c r="J703" s="1"/>
  <c r="H713"/>
  <c r="J713" s="1"/>
  <c r="J712"/>
  <c r="I715"/>
  <c r="J715" s="1"/>
  <c r="C230"/>
  <c r="H230" s="1"/>
  <c r="J230" s="1"/>
  <c r="C231" l="1"/>
  <c r="H231" s="1"/>
  <c r="J231" s="1"/>
  <c r="C232"/>
  <c r="H232" s="1"/>
  <c r="J232" s="1"/>
  <c r="C233" l="1"/>
  <c r="H233" s="1"/>
  <c r="I233" l="1"/>
  <c r="J233" s="1"/>
  <c r="C234" l="1"/>
  <c r="H234" s="1"/>
  <c r="J234" s="1"/>
  <c r="C235"/>
  <c r="H235" s="1"/>
  <c r="I235" l="1"/>
  <c r="J235" s="1"/>
  <c r="C236" l="1"/>
  <c r="H236" s="1"/>
  <c r="J236" s="1"/>
  <c r="C237" l="1"/>
  <c r="H237" s="1"/>
  <c r="J237" s="1"/>
  <c r="C238"/>
  <c r="H238" s="1"/>
  <c r="J238" s="1"/>
  <c r="C239"/>
  <c r="H239" s="1"/>
  <c r="I239" l="1"/>
  <c r="J239" s="1"/>
  <c r="C240"/>
  <c r="H240" s="1"/>
  <c r="J240" s="1"/>
  <c r="C241"/>
  <c r="H241" s="1"/>
  <c r="J241" s="1"/>
  <c r="C242"/>
  <c r="H242" s="1"/>
  <c r="C243"/>
  <c r="H243" s="1"/>
  <c r="J243" s="1"/>
  <c r="J242" l="1"/>
  <c r="C244" l="1"/>
  <c r="H244" s="1"/>
  <c r="C245"/>
  <c r="I245" s="1"/>
  <c r="C246"/>
  <c r="H246" s="1"/>
  <c r="J246" s="1"/>
  <c r="I244" l="1"/>
  <c r="J244" s="1"/>
  <c r="H245"/>
  <c r="J245" s="1"/>
  <c r="C247"/>
  <c r="H247" s="1"/>
  <c r="J247" s="1"/>
  <c r="C248"/>
  <c r="H248" s="1"/>
  <c r="J248" s="1"/>
  <c r="C249" l="1"/>
  <c r="H249" s="1"/>
  <c r="J249" s="1"/>
  <c r="C250"/>
  <c r="H250" s="1"/>
  <c r="J250" l="1"/>
  <c r="C251" l="1"/>
  <c r="H251" s="1"/>
  <c r="I251" l="1"/>
  <c r="J251" s="1"/>
  <c r="C252"/>
  <c r="H252" s="1"/>
  <c r="C253"/>
  <c r="H253" s="1"/>
  <c r="C254"/>
  <c r="H254" s="1"/>
  <c r="C255"/>
  <c r="H255" s="1"/>
  <c r="I253" l="1"/>
  <c r="J253" s="1"/>
  <c r="J252"/>
  <c r="J254"/>
  <c r="I255"/>
  <c r="J255" s="1"/>
  <c r="C256" l="1"/>
  <c r="I256" s="1"/>
  <c r="H256" l="1"/>
  <c r="J256" s="1"/>
  <c r="C257"/>
  <c r="H257" s="1"/>
  <c r="J257" s="1"/>
  <c r="C258"/>
  <c r="H258" s="1"/>
  <c r="J258" s="1"/>
  <c r="C259"/>
  <c r="H259" s="1"/>
  <c r="C260"/>
  <c r="H260" s="1"/>
  <c r="J260" s="1"/>
  <c r="J259" l="1"/>
  <c r="C261" l="1"/>
  <c r="H261" s="1"/>
  <c r="I261" l="1"/>
  <c r="J261" s="1"/>
  <c r="C262"/>
  <c r="H262" s="1"/>
  <c r="J262" l="1"/>
  <c r="C263" l="1"/>
  <c r="H263" s="1"/>
  <c r="C264"/>
  <c r="H264" s="1"/>
  <c r="C265"/>
  <c r="H265" s="1"/>
  <c r="I265" l="1"/>
  <c r="J265" s="1"/>
  <c r="I263"/>
  <c r="J263" s="1"/>
  <c r="J264"/>
  <c r="C266" l="1"/>
  <c r="H266" s="1"/>
  <c r="J266" s="1"/>
  <c r="C267"/>
  <c r="I267" s="1"/>
  <c r="C268"/>
  <c r="H268" s="1"/>
  <c r="J268" s="1"/>
  <c r="H267" l="1"/>
  <c r="J267" s="1"/>
  <c r="C269"/>
  <c r="H269" s="1"/>
  <c r="J269" s="1"/>
  <c r="C270"/>
  <c r="H270" l="1"/>
  <c r="J270" s="1"/>
  <c r="C271" l="1"/>
  <c r="I271" s="1"/>
  <c r="C272"/>
  <c r="H272" s="1"/>
  <c r="J272" s="1"/>
  <c r="H271" l="1"/>
  <c r="J271" s="1"/>
  <c r="C273"/>
  <c r="H273" s="1"/>
  <c r="J273" s="1"/>
  <c r="C274"/>
  <c r="H274" s="1"/>
  <c r="I274" l="1"/>
  <c r="J274" s="1"/>
  <c r="C275"/>
  <c r="H275" s="1"/>
  <c r="J275" s="1"/>
  <c r="C276" l="1"/>
  <c r="H276" s="1"/>
  <c r="J276" s="1"/>
  <c r="C277"/>
  <c r="H277" s="1"/>
  <c r="J277" l="1"/>
  <c r="C278" l="1"/>
  <c r="H278" s="1"/>
  <c r="I278" l="1"/>
  <c r="J278" s="1"/>
  <c r="C279" l="1"/>
  <c r="H279" s="1"/>
  <c r="C280"/>
  <c r="I280" s="1"/>
  <c r="C281"/>
  <c r="H281" s="1"/>
  <c r="J281" s="1"/>
  <c r="H280" l="1"/>
  <c r="J280" s="1"/>
  <c r="I279"/>
  <c r="J279" s="1"/>
  <c r="C282" l="1"/>
  <c r="C283"/>
  <c r="H283" s="1"/>
  <c r="I283" l="1"/>
  <c r="J283" s="1"/>
  <c r="H282"/>
  <c r="J282" s="1"/>
  <c r="C284" l="1"/>
  <c r="H284" s="1"/>
  <c r="J284" s="1"/>
  <c r="C285" l="1"/>
  <c r="H285" s="1"/>
  <c r="J285" s="1"/>
  <c r="C286"/>
  <c r="H286" s="1"/>
  <c r="C287"/>
  <c r="I287" s="1"/>
  <c r="H287" l="1"/>
  <c r="J287" s="1"/>
  <c r="J286"/>
  <c r="C288" l="1"/>
  <c r="H288" s="1"/>
  <c r="J288" s="1"/>
  <c r="C289" l="1"/>
  <c r="H289" s="1"/>
  <c r="I289" l="1"/>
  <c r="J289" s="1"/>
  <c r="C290"/>
  <c r="H290" s="1"/>
  <c r="C291"/>
  <c r="H291" s="1"/>
  <c r="C292"/>
  <c r="I292" s="1"/>
  <c r="C293"/>
  <c r="I293" s="1"/>
  <c r="H292" l="1"/>
  <c r="J292" s="1"/>
  <c r="I291"/>
  <c r="J291" s="1"/>
  <c r="J290"/>
  <c r="H293"/>
  <c r="J293" s="1"/>
  <c r="C294" l="1"/>
  <c r="H294" s="1"/>
  <c r="J294" l="1"/>
  <c r="C295" l="1"/>
  <c r="H295" s="1"/>
  <c r="C296"/>
  <c r="H296" s="1"/>
  <c r="J296" s="1"/>
  <c r="I295" l="1"/>
  <c r="J295" s="1"/>
  <c r="C297"/>
  <c r="H297" s="1"/>
  <c r="J297" s="1"/>
  <c r="C298"/>
  <c r="C299"/>
  <c r="I299" s="1"/>
  <c r="H299" l="1"/>
  <c r="J299" s="1"/>
  <c r="H298"/>
  <c r="J298" s="1"/>
  <c r="C300" l="1"/>
  <c r="H300" s="1"/>
  <c r="J300" l="1"/>
  <c r="C301" l="1"/>
  <c r="H301" s="1"/>
  <c r="I301" l="1"/>
  <c r="J301" s="1"/>
  <c r="C302" l="1"/>
  <c r="H302" s="1"/>
  <c r="C303"/>
  <c r="I303" s="1"/>
  <c r="H303" l="1"/>
  <c r="J303" s="1"/>
  <c r="I302"/>
  <c r="J302" s="1"/>
  <c r="C304" l="1"/>
  <c r="H304" s="1"/>
  <c r="C305"/>
  <c r="H305" s="1"/>
  <c r="I304" l="1"/>
  <c r="J304" s="1"/>
  <c r="J305"/>
  <c r="C306" l="1"/>
  <c r="H306" s="1"/>
  <c r="I306" l="1"/>
  <c r="J306" s="1"/>
  <c r="C307"/>
  <c r="H307" s="1"/>
  <c r="J307" s="1"/>
  <c r="C308"/>
  <c r="I308" s="1"/>
  <c r="H308" l="1"/>
  <c r="J308" s="1"/>
  <c r="C309" l="1"/>
  <c r="H309" s="1"/>
  <c r="J309" s="1"/>
  <c r="C310" l="1"/>
  <c r="H310" s="1"/>
  <c r="C311"/>
  <c r="H311" s="1"/>
  <c r="C312"/>
  <c r="I312" s="1"/>
  <c r="I310" l="1"/>
  <c r="J310" s="1"/>
  <c r="H312"/>
  <c r="J312" s="1"/>
  <c r="J311"/>
  <c r="C313" l="1"/>
  <c r="I313" s="1"/>
  <c r="H313" l="1"/>
  <c r="J313" s="1"/>
  <c r="C314" l="1"/>
  <c r="H314" s="1"/>
  <c r="J314" s="1"/>
  <c r="C315"/>
  <c r="H315" s="1"/>
  <c r="J315" s="1"/>
  <c r="C316"/>
  <c r="C317"/>
  <c r="I317" s="1"/>
  <c r="C318"/>
  <c r="H318" s="1"/>
  <c r="J318" s="1"/>
  <c r="C330"/>
  <c r="H330" s="1"/>
  <c r="J330" s="1"/>
  <c r="H317" l="1"/>
  <c r="J317" s="1"/>
  <c r="H316"/>
  <c r="J316" s="1"/>
  <c r="C319" l="1"/>
  <c r="H319" s="1"/>
  <c r="C320"/>
  <c r="H320" s="1"/>
  <c r="J320" s="1"/>
  <c r="C321"/>
  <c r="H321" s="1"/>
  <c r="J321" s="1"/>
  <c r="C322"/>
  <c r="H322" s="1"/>
  <c r="J322" s="1"/>
  <c r="I319" l="1"/>
  <c r="J319" s="1"/>
  <c r="C323"/>
  <c r="H323" l="1"/>
  <c r="J323" s="1"/>
  <c r="C324" l="1"/>
  <c r="I324" s="1"/>
  <c r="C325"/>
  <c r="H325" s="1"/>
  <c r="H324" l="1"/>
  <c r="J324" s="1"/>
  <c r="I325"/>
  <c r="J325" s="1"/>
  <c r="C326" l="1"/>
  <c r="H326" s="1"/>
  <c r="C327"/>
  <c r="H327" s="1"/>
  <c r="J327" s="1"/>
  <c r="C328"/>
  <c r="H328" s="1"/>
  <c r="J328" s="1"/>
  <c r="I326" l="1"/>
  <c r="J326" s="1"/>
  <c r="C329" l="1"/>
  <c r="H329" s="1"/>
  <c r="C331"/>
  <c r="H331" s="1"/>
  <c r="I331" l="1"/>
  <c r="J331" s="1"/>
  <c r="J329"/>
  <c r="C332" l="1"/>
  <c r="H332" s="1"/>
  <c r="C333"/>
  <c r="I333" s="1"/>
  <c r="C334"/>
  <c r="H334" s="1"/>
  <c r="C335"/>
  <c r="I335" s="1"/>
  <c r="H335" l="1"/>
  <c r="J335" s="1"/>
  <c r="J332"/>
  <c r="H333"/>
  <c r="J333" s="1"/>
  <c r="J334"/>
  <c r="C338" l="1"/>
  <c r="H338" s="1"/>
  <c r="C336"/>
  <c r="H336" s="1"/>
  <c r="J336" s="1"/>
  <c r="C339"/>
  <c r="H339" s="1"/>
  <c r="J339" s="1"/>
  <c r="C337"/>
  <c r="H337" s="1"/>
  <c r="J337" s="1"/>
  <c r="I338" l="1"/>
  <c r="J338" s="1"/>
  <c r="C343"/>
  <c r="H343" s="1"/>
  <c r="C340"/>
  <c r="C341"/>
  <c r="C342"/>
  <c r="H342" s="1"/>
  <c r="C344"/>
  <c r="H344" s="1"/>
  <c r="J344" s="1"/>
  <c r="C345"/>
  <c r="H345" s="1"/>
  <c r="H340" l="1"/>
  <c r="I341"/>
  <c r="H341"/>
  <c r="I340"/>
  <c r="I343"/>
  <c r="J343" s="1"/>
  <c r="J342"/>
  <c r="J345"/>
  <c r="J341" l="1"/>
  <c r="J340"/>
  <c r="C346"/>
  <c r="I346" s="1"/>
  <c r="C347"/>
  <c r="I347" s="1"/>
  <c r="H346" l="1"/>
  <c r="J346" s="1"/>
  <c r="H347"/>
  <c r="J347" s="1"/>
  <c r="C348" l="1"/>
  <c r="I348" s="1"/>
  <c r="C349"/>
  <c r="H349" s="1"/>
  <c r="J349" s="1"/>
  <c r="C350"/>
  <c r="I350" s="1"/>
  <c r="H348" l="1"/>
  <c r="J348" s="1"/>
  <c r="H350"/>
  <c r="J350" s="1"/>
  <c r="C351" l="1"/>
  <c r="H351" s="1"/>
  <c r="J351" s="1"/>
  <c r="C352" l="1"/>
  <c r="H352" s="1"/>
  <c r="J352" s="1"/>
  <c r="C353"/>
  <c r="H353" s="1"/>
  <c r="J353" s="1"/>
  <c r="C354" l="1"/>
  <c r="H354" s="1"/>
  <c r="J354" s="1"/>
  <c r="C355" l="1"/>
  <c r="H355" s="1"/>
  <c r="C356"/>
  <c r="H356" s="1"/>
  <c r="I356" l="1"/>
  <c r="J356" s="1"/>
  <c r="J355"/>
  <c r="C357" l="1"/>
  <c r="I357" s="1"/>
  <c r="C358"/>
  <c r="H358" s="1"/>
  <c r="J358" s="1"/>
  <c r="C359"/>
  <c r="H359" s="1"/>
  <c r="J359" s="1"/>
  <c r="C360"/>
  <c r="H360" s="1"/>
  <c r="H357" l="1"/>
  <c r="J357" s="1"/>
  <c r="J360"/>
  <c r="C361" l="1"/>
  <c r="H361" s="1"/>
  <c r="C362"/>
  <c r="H362" s="1"/>
  <c r="J362" s="1"/>
  <c r="C363"/>
  <c r="I361" l="1"/>
  <c r="J361" s="1"/>
  <c r="H363"/>
  <c r="J363" s="1"/>
  <c r="C364" l="1"/>
  <c r="I364" s="1"/>
  <c r="C365"/>
  <c r="I365" s="1"/>
  <c r="H364" l="1"/>
  <c r="J364" s="1"/>
  <c r="H365"/>
  <c r="J365" s="1"/>
  <c r="C366" l="1"/>
  <c r="H366" s="1"/>
  <c r="J366" s="1"/>
  <c r="C367" l="1"/>
  <c r="I367" s="1"/>
  <c r="H367" l="1"/>
  <c r="J367" s="1"/>
  <c r="C368"/>
  <c r="H368" s="1"/>
  <c r="J368" s="1"/>
  <c r="C369"/>
  <c r="H369" s="1"/>
  <c r="J369" s="1"/>
  <c r="C370" l="1"/>
  <c r="H370" s="1"/>
  <c r="C371"/>
  <c r="H371" s="1"/>
  <c r="I371" l="1"/>
  <c r="J371" s="1"/>
  <c r="J370"/>
  <c r="C372" l="1"/>
  <c r="H372" s="1"/>
  <c r="J372" s="1"/>
  <c r="C373"/>
  <c r="H373" s="1"/>
  <c r="J373" l="1"/>
  <c r="C374" l="1"/>
  <c r="C375"/>
  <c r="H375" s="1"/>
  <c r="J375" s="1"/>
  <c r="C376"/>
  <c r="H376" s="1"/>
  <c r="J376" s="1"/>
  <c r="C377"/>
  <c r="H377" s="1"/>
  <c r="J377" s="1"/>
  <c r="H374" l="1"/>
  <c r="I374"/>
  <c r="J374" l="1"/>
  <c r="C378" l="1"/>
  <c r="H378" s="1"/>
  <c r="J378" s="1"/>
  <c r="C379"/>
  <c r="H379" s="1"/>
  <c r="J379" l="1"/>
  <c r="C380" l="1"/>
  <c r="I380" s="1"/>
  <c r="C381"/>
  <c r="H381" s="1"/>
  <c r="J381" s="1"/>
  <c r="H380" l="1"/>
  <c r="J380" s="1"/>
  <c r="C382"/>
  <c r="H382" s="1"/>
  <c r="J382" s="1"/>
  <c r="C383"/>
  <c r="H383" s="1"/>
  <c r="J383" s="1"/>
  <c r="C384" l="1"/>
  <c r="H384" s="1"/>
  <c r="J384" s="1"/>
  <c r="C385"/>
  <c r="H385" s="1"/>
  <c r="J385" s="1"/>
  <c r="C386" l="1"/>
  <c r="H386" s="1"/>
  <c r="J386" s="1"/>
  <c r="C387" l="1"/>
  <c r="H387" s="1"/>
  <c r="J387" s="1"/>
  <c r="C388"/>
  <c r="H388" s="1"/>
  <c r="J388" s="1"/>
  <c r="C389"/>
  <c r="H389" s="1"/>
  <c r="J389" s="1"/>
  <c r="C393" l="1"/>
  <c r="H393" s="1"/>
  <c r="C394"/>
  <c r="H394" s="1"/>
  <c r="J394" s="1"/>
  <c r="C392"/>
  <c r="H392" s="1"/>
  <c r="J392" s="1"/>
  <c r="I393" l="1"/>
  <c r="J393" s="1"/>
  <c r="C390"/>
  <c r="H390" s="1"/>
  <c r="J390" s="1"/>
  <c r="C391"/>
  <c r="H391" s="1"/>
  <c r="J391" s="1"/>
  <c r="C395"/>
  <c r="H395" s="1"/>
  <c r="J395" l="1"/>
  <c r="C396" l="1"/>
  <c r="I396" s="1"/>
  <c r="H396" l="1"/>
  <c r="J396" s="1"/>
  <c r="C397" l="1"/>
  <c r="H397" s="1"/>
  <c r="I397" l="1"/>
  <c r="J397" s="1"/>
  <c r="C398"/>
  <c r="H398" s="1"/>
  <c r="J398" s="1"/>
  <c r="C399"/>
  <c r="H399" s="1"/>
  <c r="C400"/>
  <c r="I400" s="1"/>
  <c r="C401"/>
  <c r="H401" s="1"/>
  <c r="C402"/>
  <c r="H402" s="1"/>
  <c r="C403"/>
  <c r="H403" s="1"/>
  <c r="C404"/>
  <c r="H404" s="1"/>
  <c r="I403" l="1"/>
  <c r="J403" s="1"/>
  <c r="I402"/>
  <c r="J402" s="1"/>
  <c r="J399"/>
  <c r="H400"/>
  <c r="J400" s="1"/>
  <c r="J401"/>
  <c r="J404"/>
  <c r="C405" l="1"/>
  <c r="H405" s="1"/>
  <c r="J405" s="1"/>
  <c r="C406"/>
  <c r="H406" s="1"/>
  <c r="J406" s="1"/>
  <c r="C407" l="1"/>
  <c r="H407" s="1"/>
  <c r="C408"/>
  <c r="H408" s="1"/>
  <c r="J408" s="1"/>
  <c r="C410"/>
  <c r="H410" s="1"/>
  <c r="J410" s="1"/>
  <c r="C409"/>
  <c r="H409" s="1"/>
  <c r="J409" s="1"/>
  <c r="I407" l="1"/>
  <c r="J407" s="1"/>
  <c r="C411"/>
  <c r="H411" s="1"/>
  <c r="J411" s="1"/>
  <c r="C412"/>
  <c r="H412" s="1"/>
  <c r="J412" s="1"/>
  <c r="C413"/>
  <c r="H413" s="1"/>
  <c r="J413" s="1"/>
  <c r="C414" l="1"/>
  <c r="H414" s="1"/>
  <c r="J414" s="1"/>
  <c r="C415"/>
  <c r="H415" s="1"/>
  <c r="J415" l="1"/>
  <c r="C416" l="1"/>
  <c r="I416" s="1"/>
  <c r="C417"/>
  <c r="H417" s="1"/>
  <c r="I417" l="1"/>
  <c r="J417" s="1"/>
  <c r="H416"/>
  <c r="J416" s="1"/>
  <c r="C418" l="1"/>
  <c r="H418" s="1"/>
  <c r="C419"/>
  <c r="H419" s="1"/>
  <c r="J419" s="1"/>
  <c r="I418" l="1"/>
  <c r="J418" s="1"/>
  <c r="C420"/>
  <c r="H420" s="1"/>
  <c r="C421"/>
  <c r="H421" s="1"/>
  <c r="J421" s="1"/>
  <c r="I420" l="1"/>
  <c r="J420" s="1"/>
  <c r="C422"/>
  <c r="H422" s="1"/>
  <c r="J422" l="1"/>
  <c r="C423"/>
  <c r="H423" s="1"/>
  <c r="C424"/>
  <c r="H424" s="1"/>
  <c r="C425"/>
  <c r="C426"/>
  <c r="H426" s="1"/>
  <c r="I426" l="1"/>
  <c r="J426" s="1"/>
  <c r="I424"/>
  <c r="J424" s="1"/>
  <c r="I423"/>
  <c r="J423" s="1"/>
  <c r="C427" l="1"/>
  <c r="H427" s="1"/>
  <c r="I427" l="1"/>
  <c r="J427" s="1"/>
  <c r="C428"/>
  <c r="H428" s="1"/>
  <c r="J428" s="1"/>
  <c r="C429"/>
  <c r="H429" s="1"/>
  <c r="I429" l="1"/>
  <c r="J429" s="1"/>
  <c r="C430"/>
  <c r="H430" s="1"/>
  <c r="C431"/>
  <c r="H431" s="1"/>
  <c r="C432"/>
  <c r="H432" s="1"/>
  <c r="I431" l="1"/>
  <c r="J431" s="1"/>
  <c r="I430"/>
  <c r="J430" s="1"/>
  <c r="C433" l="1"/>
  <c r="I433" s="1"/>
  <c r="C434"/>
  <c r="C435"/>
  <c r="H435" s="1"/>
  <c r="C436"/>
  <c r="H436" s="1"/>
  <c r="C437"/>
  <c r="H437" s="1"/>
  <c r="J437" s="1"/>
  <c r="C438"/>
  <c r="I438" s="1"/>
  <c r="H433" l="1"/>
  <c r="J433" s="1"/>
  <c r="I436"/>
  <c r="J436" s="1"/>
  <c r="H434"/>
  <c r="J434" s="1"/>
  <c r="I435"/>
  <c r="J435" s="1"/>
  <c r="H438"/>
  <c r="J438" s="1"/>
  <c r="C439" l="1"/>
  <c r="H439" s="1"/>
  <c r="J439" s="1"/>
  <c r="C440" l="1"/>
  <c r="H440" s="1"/>
  <c r="J440" s="1"/>
  <c r="C441"/>
  <c r="H441" s="1"/>
  <c r="I441" l="1"/>
  <c r="J441" s="1"/>
  <c r="C442"/>
  <c r="H442" s="1"/>
  <c r="J442" s="1"/>
  <c r="C443"/>
  <c r="I443" s="1"/>
  <c r="H443" l="1"/>
  <c r="J443" s="1"/>
  <c r="C444" l="1"/>
  <c r="H444" s="1"/>
  <c r="C445"/>
  <c r="H445" s="1"/>
  <c r="I444" l="1"/>
  <c r="J444" s="1"/>
  <c r="J445"/>
  <c r="C446" l="1"/>
  <c r="H446" s="1"/>
  <c r="I446" l="1"/>
  <c r="J446" s="1"/>
  <c r="C447" l="1"/>
  <c r="H447" s="1"/>
  <c r="C448"/>
  <c r="H448" s="1"/>
  <c r="C449"/>
  <c r="I449" s="1"/>
  <c r="H449" l="1"/>
  <c r="J449" s="1"/>
  <c r="I447"/>
  <c r="J447" s="1"/>
  <c r="I448"/>
  <c r="J448" s="1"/>
  <c r="C450" l="1"/>
  <c r="I450" s="1"/>
  <c r="C451"/>
  <c r="H451" s="1"/>
  <c r="H450" l="1"/>
  <c r="J450" s="1"/>
  <c r="I451"/>
  <c r="J451" s="1"/>
  <c r="C452"/>
  <c r="H452" s="1"/>
  <c r="J452" s="1"/>
  <c r="C453" l="1"/>
  <c r="H453" s="1"/>
  <c r="J453" l="1"/>
  <c r="C454" l="1"/>
  <c r="H454" s="1"/>
  <c r="C455"/>
  <c r="H455" s="1"/>
  <c r="C456"/>
  <c r="I456" s="1"/>
  <c r="H456" l="1"/>
  <c r="J456" s="1"/>
  <c r="I454"/>
  <c r="J454" s="1"/>
  <c r="J455"/>
  <c r="C457" l="1"/>
  <c r="H457" s="1"/>
  <c r="J457" s="1"/>
  <c r="C458"/>
  <c r="H458" s="1"/>
  <c r="J458" s="1"/>
  <c r="C459"/>
  <c r="H459" s="1"/>
  <c r="J459" s="1"/>
  <c r="C460" l="1"/>
  <c r="I460" s="1"/>
  <c r="C461"/>
  <c r="I461" s="1"/>
  <c r="H461" l="1"/>
  <c r="J461" s="1"/>
  <c r="H460"/>
  <c r="J460" s="1"/>
  <c r="C462" l="1"/>
  <c r="H462" s="1"/>
  <c r="C463"/>
  <c r="I463" s="1"/>
  <c r="C464"/>
  <c r="H464" s="1"/>
  <c r="J464" s="1"/>
  <c r="H463" l="1"/>
  <c r="J463" s="1"/>
  <c r="C465"/>
  <c r="H465" s="1"/>
  <c r="C466"/>
  <c r="H466" s="1"/>
  <c r="I466" l="1"/>
  <c r="J466" s="1"/>
  <c r="J465"/>
  <c r="C467" l="1"/>
  <c r="H467" s="1"/>
  <c r="I467" l="1"/>
  <c r="J467" s="1"/>
  <c r="C468"/>
  <c r="H468" s="1"/>
  <c r="J468" s="1"/>
  <c r="C469"/>
  <c r="H469" s="1"/>
  <c r="J469" s="1"/>
  <c r="C470"/>
  <c r="H470" s="1"/>
  <c r="J470" s="1"/>
  <c r="C471"/>
  <c r="H471" s="1"/>
  <c r="J471" s="1"/>
  <c r="C472" l="1"/>
  <c r="H472" s="1"/>
  <c r="J472" s="1"/>
  <c r="C473"/>
  <c r="H473" s="1"/>
  <c r="J473" l="1"/>
  <c r="C474" l="1"/>
  <c r="H474" s="1"/>
  <c r="I474" l="1"/>
  <c r="J474" s="1"/>
  <c r="C475"/>
  <c r="H475" s="1"/>
  <c r="J475" l="1"/>
  <c r="C476" l="1"/>
  <c r="I476" s="1"/>
  <c r="C477"/>
  <c r="I477" s="1"/>
  <c r="C478"/>
  <c r="I478" s="1"/>
  <c r="H476" l="1"/>
  <c r="J476" s="1"/>
  <c r="H478"/>
  <c r="J478" s="1"/>
  <c r="H477"/>
  <c r="J477" s="1"/>
  <c r="C479" l="1"/>
  <c r="H479" s="1"/>
  <c r="J479" s="1"/>
  <c r="C480" l="1"/>
  <c r="H480" s="1"/>
  <c r="J480" s="1"/>
  <c r="C481"/>
  <c r="H481" s="1"/>
  <c r="J481" s="1"/>
  <c r="C482"/>
  <c r="H482" s="1"/>
  <c r="J482" s="1"/>
  <c r="C483"/>
  <c r="H483" s="1"/>
  <c r="J483" s="1"/>
  <c r="C484"/>
  <c r="H484" s="1"/>
  <c r="J484" l="1"/>
  <c r="C485" l="1"/>
  <c r="H485" s="1"/>
  <c r="C486"/>
  <c r="H486" s="1"/>
  <c r="J486" s="1"/>
  <c r="C487"/>
  <c r="H487" s="1"/>
  <c r="C488"/>
  <c r="H488" s="1"/>
  <c r="C489"/>
  <c r="H489" s="1"/>
  <c r="C490"/>
  <c r="I490" s="1"/>
  <c r="H490" l="1"/>
  <c r="J490" s="1"/>
  <c r="I487"/>
  <c r="J487" s="1"/>
  <c r="I485"/>
  <c r="J485" s="1"/>
  <c r="I488"/>
  <c r="J488" s="1"/>
  <c r="J489"/>
  <c r="C491" l="1"/>
  <c r="H491" s="1"/>
  <c r="J491" s="1"/>
  <c r="C492"/>
  <c r="H492" s="1"/>
  <c r="J492" s="1"/>
  <c r="C493" l="1"/>
  <c r="H493" s="1"/>
  <c r="J493" s="1"/>
  <c r="C494"/>
  <c r="H494" s="1"/>
  <c r="J494" s="1"/>
  <c r="C495"/>
  <c r="H495" s="1"/>
  <c r="J495" s="1"/>
  <c r="C496"/>
  <c r="H496" s="1"/>
  <c r="J496" s="1"/>
  <c r="C497" l="1"/>
  <c r="H497" s="1"/>
  <c r="C498"/>
  <c r="I498" s="1"/>
  <c r="H498" l="1"/>
  <c r="J498" s="1"/>
  <c r="I497"/>
  <c r="J497" s="1"/>
  <c r="C499" l="1"/>
  <c r="I499" s="1"/>
  <c r="C500"/>
  <c r="I500" s="1"/>
  <c r="C501"/>
  <c r="H501" s="1"/>
  <c r="J501" s="1"/>
  <c r="H499" l="1"/>
  <c r="J499" s="1"/>
  <c r="H500"/>
  <c r="J500" s="1"/>
  <c r="C502" l="1"/>
  <c r="H502" s="1"/>
  <c r="J502" l="1"/>
  <c r="C503" l="1"/>
  <c r="I503" s="1"/>
  <c r="C504"/>
  <c r="H504" s="1"/>
  <c r="J504" s="1"/>
  <c r="C505"/>
  <c r="H505" s="1"/>
  <c r="J505" s="1"/>
  <c r="H503" l="1"/>
  <c r="J503" s="1"/>
  <c r="C506"/>
  <c r="H506" s="1"/>
  <c r="J506" s="1"/>
  <c r="C507" l="1"/>
  <c r="H507" s="1"/>
  <c r="J508"/>
  <c r="C508"/>
  <c r="C509"/>
  <c r="H509" s="1"/>
  <c r="J509" s="1"/>
  <c r="C510"/>
  <c r="H510" s="1"/>
  <c r="J510" s="1"/>
  <c r="C511"/>
  <c r="H511" s="1"/>
  <c r="J511" s="1"/>
  <c r="C512"/>
  <c r="H512" s="1"/>
  <c r="J512" s="1"/>
  <c r="J507" l="1"/>
  <c r="C513" l="1"/>
  <c r="H513" s="1"/>
  <c r="C514"/>
  <c r="H514" s="1"/>
  <c r="C515"/>
  <c r="H515" s="1"/>
  <c r="C516"/>
  <c r="H516" s="1"/>
  <c r="I514" l="1"/>
  <c r="J514" s="1"/>
  <c r="J513"/>
  <c r="J515"/>
  <c r="I516"/>
  <c r="J516" s="1"/>
  <c r="C517" l="1"/>
  <c r="I517" s="1"/>
  <c r="C518"/>
  <c r="I518" s="1"/>
  <c r="H518" l="1"/>
  <c r="J518" s="1"/>
  <c r="H517"/>
  <c r="J517" s="1"/>
  <c r="C519" l="1"/>
  <c r="H519" s="1"/>
  <c r="J519" s="1"/>
  <c r="C520"/>
  <c r="H520" s="1"/>
  <c r="J520" s="1"/>
  <c r="C521" l="1"/>
  <c r="H521" s="1"/>
  <c r="J521" s="1"/>
  <c r="C522"/>
  <c r="I522" s="1"/>
  <c r="C523"/>
  <c r="H523" s="1"/>
  <c r="J523" s="1"/>
  <c r="C524"/>
  <c r="H524" s="1"/>
  <c r="J524" s="1"/>
  <c r="C525"/>
  <c r="H525" s="1"/>
  <c r="H522" l="1"/>
  <c r="J522" s="1"/>
  <c r="J525"/>
  <c r="C526" l="1"/>
  <c r="H526" s="1"/>
  <c r="C527"/>
  <c r="I527" s="1"/>
  <c r="C528"/>
  <c r="I528" s="1"/>
  <c r="C529"/>
  <c r="I529" s="1"/>
  <c r="H529" l="1"/>
  <c r="J529" s="1"/>
  <c r="H527"/>
  <c r="J527" s="1"/>
  <c r="I526"/>
  <c r="J526" s="1"/>
  <c r="H528"/>
  <c r="J528" s="1"/>
  <c r="C530" l="1"/>
  <c r="H530" s="1"/>
  <c r="J530" s="1"/>
  <c r="C531"/>
  <c r="H531" s="1"/>
  <c r="J531" l="1"/>
  <c r="C532" l="1"/>
  <c r="I532" s="1"/>
  <c r="C533"/>
  <c r="H533" s="1"/>
  <c r="J533" s="1"/>
  <c r="C534"/>
  <c r="H534" s="1"/>
  <c r="J534" s="1"/>
  <c r="C535"/>
  <c r="H535" s="1"/>
  <c r="J535" s="1"/>
  <c r="H532" l="1"/>
  <c r="J532" s="1"/>
  <c r="C536"/>
  <c r="H536" s="1"/>
  <c r="J536" s="1"/>
  <c r="C537"/>
  <c r="H537" s="1"/>
  <c r="J537" s="1"/>
  <c r="C538"/>
  <c r="H538" s="1"/>
  <c r="C539"/>
  <c r="I539" s="1"/>
  <c r="H539" l="1"/>
  <c r="J539" s="1"/>
  <c r="J538"/>
  <c r="C540" l="1"/>
  <c r="H540" s="1"/>
  <c r="J540" s="1"/>
  <c r="C541"/>
  <c r="H541" s="1"/>
  <c r="C542"/>
  <c r="I542" s="1"/>
  <c r="H542" l="1"/>
  <c r="J542" s="1"/>
  <c r="J541"/>
  <c r="C543"/>
  <c r="I543" s="1"/>
  <c r="C544"/>
  <c r="H544" s="1"/>
  <c r="H543" l="1"/>
  <c r="J543" s="1"/>
  <c r="J544"/>
  <c r="C545" l="1"/>
  <c r="I545" s="1"/>
  <c r="C546"/>
  <c r="H546" s="1"/>
  <c r="C547"/>
  <c r="H547" s="1"/>
  <c r="H545" l="1"/>
  <c r="J545" s="1"/>
  <c r="I546"/>
  <c r="J546" s="1"/>
  <c r="J547"/>
  <c r="C548" l="1"/>
  <c r="I548" s="1"/>
  <c r="H548" l="1"/>
  <c r="J548" s="1"/>
  <c r="C549" l="1"/>
  <c r="I549" s="1"/>
  <c r="C550"/>
  <c r="I550" s="1"/>
  <c r="C551"/>
  <c r="H551" s="1"/>
  <c r="J551" s="1"/>
  <c r="C552"/>
  <c r="H550" l="1"/>
  <c r="J550" s="1"/>
  <c r="H549"/>
  <c r="J549" s="1"/>
  <c r="H552"/>
  <c r="J552" s="1"/>
  <c r="C553" l="1"/>
  <c r="H553" s="1"/>
  <c r="I553" l="1"/>
  <c r="J553" s="1"/>
  <c r="C554"/>
  <c r="C555"/>
  <c r="I555" s="1"/>
  <c r="C556"/>
  <c r="I556" s="1"/>
  <c r="C557"/>
  <c r="H557" s="1"/>
  <c r="C558"/>
  <c r="H558" s="1"/>
  <c r="C559"/>
  <c r="H559" s="1"/>
  <c r="J559" s="1"/>
  <c r="C560"/>
  <c r="H560" s="1"/>
  <c r="J560" s="1"/>
  <c r="C561"/>
  <c r="H561" s="1"/>
  <c r="H554" l="1"/>
  <c r="J554" s="1"/>
  <c r="I558"/>
  <c r="J558" s="1"/>
  <c r="H556"/>
  <c r="J556" s="1"/>
  <c r="H555"/>
  <c r="J555" s="1"/>
  <c r="J557"/>
  <c r="J561"/>
  <c r="C563"/>
  <c r="I563" s="1"/>
  <c r="C562"/>
  <c r="I562" s="1"/>
  <c r="H562" l="1"/>
  <c r="J562" s="1"/>
  <c r="H563"/>
  <c r="J563" s="1"/>
  <c r="C564"/>
  <c r="H564" s="1"/>
  <c r="C565"/>
  <c r="H565" s="1"/>
  <c r="C566"/>
  <c r="I565" l="1"/>
  <c r="J565" s="1"/>
  <c r="J564"/>
  <c r="H566"/>
  <c r="J566" s="1"/>
  <c r="C567" l="1"/>
  <c r="H567" s="1"/>
  <c r="C568"/>
  <c r="H568" s="1"/>
  <c r="J568" s="1"/>
  <c r="I567" l="1"/>
  <c r="J567" s="1"/>
  <c r="C569"/>
  <c r="H569" s="1"/>
  <c r="J569" s="1"/>
  <c r="C570" l="1"/>
  <c r="H570" s="1"/>
  <c r="J570" s="1"/>
  <c r="C571"/>
  <c r="H571" s="1"/>
  <c r="J571" s="1"/>
  <c r="C572" l="1"/>
  <c r="H572" l="1"/>
  <c r="J572" s="1"/>
  <c r="C573"/>
  <c r="I573" s="1"/>
  <c r="C574"/>
  <c r="H574" s="1"/>
  <c r="J574" s="1"/>
  <c r="H573" l="1"/>
  <c r="J573" s="1"/>
  <c r="C575"/>
  <c r="H575" s="1"/>
  <c r="J575" l="1"/>
  <c r="C576"/>
  <c r="I576" s="1"/>
  <c r="C577"/>
  <c r="I577" s="1"/>
  <c r="H577" l="1"/>
  <c r="J577" s="1"/>
  <c r="H576"/>
  <c r="J576" s="1"/>
  <c r="C578"/>
  <c r="H578" s="1"/>
  <c r="J578" s="1"/>
  <c r="C579"/>
  <c r="H579" s="1"/>
  <c r="J579" s="1"/>
  <c r="C580"/>
  <c r="H580" s="1"/>
  <c r="J580" s="1"/>
  <c r="C581" l="1"/>
  <c r="I581" s="1"/>
  <c r="C582"/>
  <c r="I582" s="1"/>
  <c r="H582" l="1"/>
  <c r="J582" s="1"/>
  <c r="H581"/>
  <c r="J581" s="1"/>
  <c r="C583"/>
  <c r="H583" s="1"/>
  <c r="C584"/>
  <c r="I584" s="1"/>
  <c r="J585"/>
  <c r="C585"/>
  <c r="C586"/>
  <c r="I586" s="1"/>
  <c r="H586" l="1"/>
  <c r="J586" s="1"/>
  <c r="H584"/>
  <c r="J584" s="1"/>
  <c r="J583"/>
  <c r="C587"/>
  <c r="H587" s="1"/>
  <c r="J587" l="1"/>
  <c r="C588"/>
  <c r="I588" s="1"/>
  <c r="H588" l="1"/>
  <c r="J588" s="1"/>
  <c r="C589"/>
  <c r="C590"/>
  <c r="H590" s="1"/>
  <c r="J590" s="1"/>
  <c r="C591"/>
  <c r="H591" s="1"/>
  <c r="J591" s="1"/>
  <c r="C592"/>
  <c r="H592" s="1"/>
  <c r="J592" s="1"/>
  <c r="C593"/>
  <c r="H593" s="1"/>
  <c r="J593" s="1"/>
  <c r="C594"/>
  <c r="H594" s="1"/>
  <c r="J594" s="1"/>
  <c r="C595" l="1"/>
  <c r="H595" s="1"/>
  <c r="J595" s="1"/>
  <c r="C596"/>
  <c r="H596" s="1"/>
  <c r="J596" s="1"/>
  <c r="C597"/>
  <c r="H597" s="1"/>
  <c r="J597" s="1"/>
  <c r="C598" l="1"/>
  <c r="H598" s="1"/>
  <c r="J598" s="1"/>
  <c r="C599"/>
  <c r="H599" s="1"/>
  <c r="C600"/>
  <c r="I600" s="1"/>
  <c r="H600" l="1"/>
  <c r="J600" s="1"/>
  <c r="J599"/>
  <c r="C601" l="1"/>
  <c r="C602"/>
  <c r="I602" s="1"/>
  <c r="C603"/>
  <c r="I603" s="1"/>
  <c r="C604"/>
  <c r="I604" s="1"/>
  <c r="C605"/>
  <c r="H605" s="1"/>
  <c r="J605" s="1"/>
  <c r="C606"/>
  <c r="H606" s="1"/>
  <c r="H602" l="1"/>
  <c r="J602" s="1"/>
  <c r="H601"/>
  <c r="J601" s="1"/>
  <c r="H604"/>
  <c r="J604" s="1"/>
  <c r="H603"/>
  <c r="J603" s="1"/>
  <c r="J606"/>
  <c r="C607" l="1"/>
  <c r="I607" s="1"/>
  <c r="C608"/>
  <c r="I608" s="1"/>
  <c r="C609"/>
  <c r="H609" s="1"/>
  <c r="C610"/>
  <c r="H610" s="1"/>
  <c r="C611"/>
  <c r="H611" s="1"/>
  <c r="J611" s="1"/>
  <c r="C612"/>
  <c r="H612" s="1"/>
  <c r="J612" s="1"/>
  <c r="C613"/>
  <c r="H613" s="1"/>
  <c r="J613" s="1"/>
  <c r="C615"/>
  <c r="I615" s="1"/>
  <c r="C614"/>
  <c r="H614" s="1"/>
  <c r="C616"/>
  <c r="I616" s="1"/>
  <c r="C617"/>
  <c r="I617" s="1"/>
  <c r="C618"/>
  <c r="I618" s="1"/>
  <c r="C619"/>
  <c r="I619" s="1"/>
  <c r="C620"/>
  <c r="I620" s="1"/>
  <c r="C621"/>
  <c r="I621" s="1"/>
  <c r="C622"/>
  <c r="I622" s="1"/>
  <c r="C623"/>
  <c r="H623" s="1"/>
  <c r="C624"/>
  <c r="I624" s="1"/>
  <c r="C625"/>
  <c r="H625" s="1"/>
  <c r="C626"/>
  <c r="H626" s="1"/>
  <c r="J626" s="1"/>
  <c r="C627"/>
  <c r="H627" s="1"/>
  <c r="C628"/>
  <c r="I628" s="1"/>
  <c r="C629"/>
  <c r="H629" s="1"/>
  <c r="J629" s="1"/>
  <c r="C630"/>
  <c r="H630" s="1"/>
  <c r="J630" s="1"/>
  <c r="C631"/>
  <c r="H631" s="1"/>
  <c r="C632"/>
  <c r="I632" s="1"/>
  <c r="C633"/>
  <c r="C634"/>
  <c r="I634" s="1"/>
  <c r="C635"/>
  <c r="H635" s="1"/>
  <c r="J635" s="1"/>
  <c r="C636"/>
  <c r="H636" s="1"/>
  <c r="C637"/>
  <c r="I637" s="1"/>
  <c r="C638"/>
  <c r="I638" s="1"/>
  <c r="C639"/>
  <c r="I639" s="1"/>
  <c r="C640"/>
  <c r="I640" s="1"/>
  <c r="C641"/>
  <c r="H641" s="1"/>
  <c r="C642"/>
  <c r="H642" s="1"/>
  <c r="C643"/>
  <c r="I643" s="1"/>
  <c r="C644"/>
  <c r="H644" s="1"/>
  <c r="J644" s="1"/>
  <c r="C645"/>
  <c r="H645" s="1"/>
  <c r="C646"/>
  <c r="C647"/>
  <c r="H647" s="1"/>
  <c r="C648"/>
  <c r="H648" s="1"/>
  <c r="C649"/>
  <c r="H649" s="1"/>
  <c r="C650"/>
  <c r="H650" s="1"/>
  <c r="C651"/>
  <c r="H651" s="1"/>
  <c r="C652"/>
  <c r="H652" s="1"/>
  <c r="C653"/>
  <c r="H653" s="1"/>
  <c r="C654"/>
  <c r="H654" s="1"/>
  <c r="C655"/>
  <c r="H655" s="1"/>
  <c r="C656"/>
  <c r="H656" s="1"/>
  <c r="C657"/>
  <c r="H657" s="1"/>
  <c r="C658"/>
  <c r="H658" s="1"/>
  <c r="C659"/>
  <c r="H659" s="1"/>
  <c r="C660"/>
  <c r="H660" s="1"/>
  <c r="C661"/>
  <c r="H661" s="1"/>
  <c r="C662"/>
  <c r="H662" s="1"/>
  <c r="C663"/>
  <c r="H663" s="1"/>
  <c r="C664"/>
  <c r="H664" s="1"/>
  <c r="C665"/>
  <c r="H665" s="1"/>
  <c r="C666"/>
  <c r="H666" s="1"/>
  <c r="C669"/>
  <c r="H669" s="1"/>
  <c r="C670"/>
  <c r="H670" s="1"/>
  <c r="H671"/>
  <c r="I671"/>
  <c r="H617" l="1"/>
  <c r="J617" s="1"/>
  <c r="H619"/>
  <c r="J619" s="1"/>
  <c r="H620"/>
  <c r="J620" s="1"/>
  <c r="H615"/>
  <c r="J615" s="1"/>
  <c r="H608"/>
  <c r="J608" s="1"/>
  <c r="H618"/>
  <c r="J618" s="1"/>
  <c r="I610"/>
  <c r="J610" s="1"/>
  <c r="I660"/>
  <c r="J660" s="1"/>
  <c r="I659"/>
  <c r="J659" s="1"/>
  <c r="I658"/>
  <c r="J658" s="1"/>
  <c r="I657"/>
  <c r="J657" s="1"/>
  <c r="I656"/>
  <c r="J656" s="1"/>
  <c r="I655"/>
  <c r="J655" s="1"/>
  <c r="I654"/>
  <c r="J654" s="1"/>
  <c r="H622"/>
  <c r="J622" s="1"/>
  <c r="H607"/>
  <c r="J607" s="1"/>
  <c r="J609"/>
  <c r="J614"/>
  <c r="H616"/>
  <c r="J616" s="1"/>
  <c r="H634"/>
  <c r="J634" s="1"/>
  <c r="H621"/>
  <c r="J621" s="1"/>
  <c r="J671"/>
  <c r="I666"/>
  <c r="J666" s="1"/>
  <c r="I663"/>
  <c r="J663" s="1"/>
  <c r="I662"/>
  <c r="J662" s="1"/>
  <c r="H637"/>
  <c r="J637" s="1"/>
  <c r="H632"/>
  <c r="J632" s="1"/>
  <c r="H628"/>
  <c r="J628" s="1"/>
  <c r="I625"/>
  <c r="J625" s="1"/>
  <c r="J623"/>
  <c r="H624"/>
  <c r="J624" s="1"/>
  <c r="J627"/>
  <c r="I661"/>
  <c r="J661" s="1"/>
  <c r="J631"/>
  <c r="H633"/>
  <c r="J633" s="1"/>
  <c r="J636"/>
  <c r="I653"/>
  <c r="J653" s="1"/>
  <c r="I652"/>
  <c r="J652" s="1"/>
  <c r="I651"/>
  <c r="J651" s="1"/>
  <c r="I650"/>
  <c r="J650" s="1"/>
  <c r="I649"/>
  <c r="J649" s="1"/>
  <c r="I648"/>
  <c r="J648" s="1"/>
  <c r="I647"/>
  <c r="J647" s="1"/>
  <c r="H638"/>
  <c r="J638" s="1"/>
  <c r="H643"/>
  <c r="J643" s="1"/>
  <c r="I641"/>
  <c r="J641" s="1"/>
  <c r="H639"/>
  <c r="J639" s="1"/>
  <c r="H640"/>
  <c r="J640" s="1"/>
  <c r="J642"/>
  <c r="J645"/>
  <c r="J646"/>
  <c r="I670"/>
  <c r="J670" s="1"/>
  <c r="I669"/>
  <c r="J669" s="1"/>
  <c r="I665"/>
  <c r="J665" s="1"/>
  <c r="I664"/>
  <c r="J664" s="1"/>
  <c r="C673" l="1"/>
  <c r="H673" s="1"/>
  <c r="C672"/>
  <c r="H672" s="1"/>
  <c r="C677"/>
  <c r="I677" s="1"/>
  <c r="C674"/>
  <c r="H674" s="1"/>
  <c r="C676"/>
  <c r="H676" s="1"/>
  <c r="C679"/>
  <c r="H679" s="1"/>
  <c r="C680"/>
  <c r="H680" s="1"/>
  <c r="C681"/>
  <c r="H681" s="1"/>
  <c r="C682"/>
  <c r="H682" s="1"/>
  <c r="C685"/>
  <c r="H685" s="1"/>
  <c r="C686"/>
  <c r="I687"/>
  <c r="H687"/>
  <c r="C688"/>
  <c r="H688" s="1"/>
  <c r="C690"/>
  <c r="H690" s="1"/>
  <c r="C692"/>
  <c r="I692" s="1"/>
  <c r="C695"/>
  <c r="H695" s="1"/>
  <c r="C696"/>
  <c r="H696" s="1"/>
  <c r="C698"/>
  <c r="I698" s="1"/>
  <c r="C699"/>
  <c r="H699" s="1"/>
  <c r="C700"/>
  <c r="H700" s="1"/>
  <c r="C701"/>
  <c r="C705"/>
  <c r="H705" s="1"/>
  <c r="C709"/>
  <c r="H709" s="1"/>
  <c r="C706"/>
  <c r="H706" s="1"/>
  <c r="C707"/>
  <c r="I707" s="1"/>
  <c r="C708"/>
  <c r="H708" s="1"/>
  <c r="C710"/>
  <c r="H710" s="1"/>
  <c r="C711"/>
  <c r="H711" s="1"/>
  <c r="C714"/>
  <c r="I714" s="1"/>
  <c r="C716"/>
  <c r="I716" s="1"/>
  <c r="C717"/>
  <c r="H717" s="1"/>
  <c r="C718"/>
  <c r="H718" s="1"/>
  <c r="C720"/>
  <c r="H720" s="1"/>
  <c r="C721"/>
  <c r="I721" s="1"/>
  <c r="C722"/>
  <c r="H722" s="1"/>
  <c r="C723"/>
  <c r="I723" s="1"/>
  <c r="C724"/>
  <c r="H724" s="1"/>
  <c r="C725"/>
  <c r="I725" s="1"/>
  <c r="C726"/>
  <c r="H726" s="1"/>
  <c r="C727"/>
  <c r="H727" s="1"/>
  <c r="C728"/>
  <c r="I728" s="1"/>
  <c r="C729"/>
  <c r="I729" s="1"/>
  <c r="C730"/>
  <c r="H730" s="1"/>
  <c r="C731"/>
  <c r="I731" s="1"/>
  <c r="C732"/>
  <c r="H732" s="1"/>
  <c r="C733"/>
  <c r="H733" s="1"/>
  <c r="C734"/>
  <c r="I734" s="1"/>
  <c r="C735"/>
  <c r="I735" s="1"/>
  <c r="C736"/>
  <c r="I736" s="1"/>
  <c r="C737"/>
  <c r="H737" s="1"/>
  <c r="C738"/>
  <c r="H738" s="1"/>
  <c r="C739"/>
  <c r="I739" s="1"/>
  <c r="C740"/>
  <c r="I740" s="1"/>
  <c r="C741"/>
  <c r="H741" s="1"/>
  <c r="C742"/>
  <c r="H742" s="1"/>
  <c r="C743"/>
  <c r="I743" s="1"/>
  <c r="C744"/>
  <c r="H744" s="1"/>
  <c r="C745"/>
  <c r="I745" s="1"/>
  <c r="C749"/>
  <c r="H749" s="1"/>
  <c r="C746"/>
  <c r="H746" s="1"/>
  <c r="C747"/>
  <c r="H747" s="1"/>
  <c r="C748"/>
  <c r="H748" s="1"/>
  <c r="C750"/>
  <c r="H750" s="1"/>
  <c r="C751"/>
  <c r="H751" s="1"/>
  <c r="C752"/>
  <c r="H752" s="1"/>
  <c r="C753"/>
  <c r="H753" s="1"/>
  <c r="C754"/>
  <c r="H754" s="1"/>
  <c r="C755"/>
  <c r="H755" s="1"/>
  <c r="C756"/>
  <c r="H756" s="1"/>
  <c r="C757"/>
  <c r="H757" s="1"/>
  <c r="C758"/>
  <c r="I758" s="1"/>
  <c r="C759"/>
  <c r="H759" s="1"/>
  <c r="C760"/>
  <c r="H760" s="1"/>
  <c r="C761"/>
  <c r="H761" s="1"/>
  <c r="C762"/>
  <c r="I762" s="1"/>
  <c r="C763"/>
  <c r="H763" s="1"/>
  <c r="C764"/>
  <c r="H764" s="1"/>
  <c r="C765"/>
  <c r="I765" s="1"/>
  <c r="C766"/>
  <c r="H766" s="1"/>
  <c r="C767"/>
  <c r="H767" s="1"/>
  <c r="C768"/>
  <c r="H768" s="1"/>
  <c r="C769"/>
  <c r="H769" s="1"/>
  <c r="C770"/>
  <c r="H770" s="1"/>
  <c r="C771"/>
  <c r="H771" s="1"/>
  <c r="C772"/>
  <c r="H772" s="1"/>
  <c r="C773"/>
  <c r="H773" s="1"/>
  <c r="C776"/>
  <c r="H776" s="1"/>
  <c r="C774"/>
  <c r="I774" s="1"/>
  <c r="C775"/>
  <c r="H775" s="1"/>
  <c r="C777"/>
  <c r="H777" s="1"/>
  <c r="C778"/>
  <c r="H778" s="1"/>
  <c r="C779"/>
  <c r="H779" s="1"/>
  <c r="C780"/>
  <c r="I780" s="1"/>
  <c r="C781"/>
  <c r="I781" s="1"/>
  <c r="C782"/>
  <c r="I782" s="1"/>
  <c r="C783"/>
  <c r="H783" s="1"/>
  <c r="C784"/>
  <c r="H784" s="1"/>
  <c r="C785"/>
  <c r="I785" s="1"/>
  <c r="C786"/>
  <c r="I786" s="1"/>
  <c r="C787"/>
  <c r="I787" s="1"/>
  <c r="C788"/>
  <c r="I788" s="1"/>
  <c r="C789"/>
  <c r="H789" s="1"/>
  <c r="C790"/>
  <c r="I790" s="1"/>
  <c r="C791"/>
  <c r="I791" s="1"/>
  <c r="C792"/>
  <c r="H792" s="1"/>
  <c r="C793"/>
  <c r="H793" s="1"/>
  <c r="C794"/>
  <c r="H794" s="1"/>
  <c r="C795"/>
  <c r="I795" s="1"/>
  <c r="C796"/>
  <c r="H796" s="1"/>
  <c r="C797"/>
  <c r="H797" s="1"/>
  <c r="C798"/>
  <c r="I798" s="1"/>
  <c r="C799"/>
  <c r="H799" s="1"/>
  <c r="C800"/>
  <c r="I800" s="1"/>
  <c r="C801"/>
  <c r="H801" s="1"/>
  <c r="C802"/>
  <c r="I802" s="1"/>
  <c r="C803"/>
  <c r="H803" s="1"/>
  <c r="C804"/>
  <c r="H804" s="1"/>
  <c r="C805"/>
  <c r="H805" s="1"/>
  <c r="C806"/>
  <c r="H806" s="1"/>
  <c r="C807"/>
  <c r="I807" s="1"/>
  <c r="C808"/>
  <c r="H808" s="1"/>
  <c r="C809"/>
  <c r="H809" s="1"/>
  <c r="C810"/>
  <c r="H810" s="1"/>
  <c r="C811"/>
  <c r="I811" s="1"/>
  <c r="C812"/>
  <c r="I812" s="1"/>
  <c r="C813"/>
  <c r="I813" s="1"/>
  <c r="C814"/>
  <c r="I814" s="1"/>
  <c r="C816"/>
  <c r="I816" s="1"/>
  <c r="C817"/>
  <c r="H817" s="1"/>
  <c r="C815"/>
  <c r="H815" s="1"/>
  <c r="I818"/>
  <c r="H818"/>
  <c r="C819"/>
  <c r="I819" s="1"/>
  <c r="C820"/>
  <c r="I820" s="1"/>
  <c r="C821"/>
  <c r="H821" s="1"/>
  <c r="C822"/>
  <c r="H822" s="1"/>
  <c r="C823"/>
  <c r="H823" s="1"/>
  <c r="C824"/>
  <c r="H824" s="1"/>
  <c r="C825"/>
  <c r="H825" s="1"/>
  <c r="C826"/>
  <c r="H826" s="1"/>
  <c r="C827"/>
  <c r="H827" s="1"/>
  <c r="C828"/>
  <c r="I828" s="1"/>
  <c r="C829"/>
  <c r="H829" s="1"/>
  <c r="C830"/>
  <c r="H830" s="1"/>
  <c r="C831"/>
  <c r="H831" s="1"/>
  <c r="C832"/>
  <c r="I832" s="1"/>
  <c r="C833"/>
  <c r="H833" s="1"/>
  <c r="C834"/>
  <c r="H834" s="1"/>
  <c r="C835"/>
  <c r="I835" s="1"/>
  <c r="C836"/>
  <c r="I836" s="1"/>
  <c r="C837"/>
  <c r="H837" s="1"/>
  <c r="C838"/>
  <c r="H838" s="1"/>
  <c r="C839"/>
  <c r="I839" s="1"/>
  <c r="C840"/>
  <c r="I840" s="1"/>
  <c r="C841"/>
  <c r="H841" s="1"/>
  <c r="C842"/>
  <c r="I842" s="1"/>
  <c r="C843"/>
  <c r="I843" s="1"/>
  <c r="C847"/>
  <c r="I847" s="1"/>
  <c r="C848"/>
  <c r="H848" s="1"/>
  <c r="C849"/>
  <c r="H849" s="1"/>
  <c r="C850"/>
  <c r="H850" s="1"/>
  <c r="C844"/>
  <c r="H844" s="1"/>
  <c r="C845"/>
  <c r="H845" s="1"/>
  <c r="C846"/>
  <c r="H846" s="1"/>
  <c r="C851"/>
  <c r="H851" s="1"/>
  <c r="C852"/>
  <c r="I852" s="1"/>
  <c r="C853"/>
  <c r="H853" s="1"/>
  <c r="C854"/>
  <c r="I854" s="1"/>
  <c r="C855"/>
  <c r="H855" s="1"/>
  <c r="C856"/>
  <c r="H856" s="1"/>
  <c r="C857"/>
  <c r="I857" s="1"/>
  <c r="C858"/>
  <c r="H858" s="1"/>
  <c r="C859"/>
  <c r="H859" s="1"/>
  <c r="C860"/>
  <c r="H860" s="1"/>
  <c r="C861"/>
  <c r="H861" s="1"/>
  <c r="C862"/>
  <c r="I862" s="1"/>
  <c r="C863"/>
  <c r="I863" s="1"/>
  <c r="C864"/>
  <c r="H864" s="1"/>
  <c r="C865"/>
  <c r="H865" s="1"/>
  <c r="C866"/>
  <c r="I866" s="1"/>
  <c r="C867"/>
  <c r="H867" s="1"/>
  <c r="C868"/>
  <c r="I868" s="1"/>
  <c r="C869"/>
  <c r="I869" s="1"/>
  <c r="C870"/>
  <c r="H870" s="1"/>
  <c r="C871"/>
  <c r="H871" s="1"/>
  <c r="C872"/>
  <c r="I872" s="1"/>
  <c r="C873"/>
  <c r="H873" s="1"/>
  <c r="C874"/>
  <c r="H874" s="1"/>
  <c r="C875"/>
  <c r="H875" s="1"/>
  <c r="C876"/>
  <c r="H876" s="1"/>
  <c r="C877"/>
  <c r="I877" s="1"/>
  <c r="C878"/>
  <c r="H878" s="1"/>
  <c r="C879"/>
  <c r="H879" s="1"/>
  <c r="C880"/>
  <c r="H880" s="1"/>
  <c r="C881"/>
  <c r="I881" s="1"/>
  <c r="C882"/>
  <c r="H882" s="1"/>
  <c r="C883"/>
  <c r="I883" s="1"/>
  <c r="C884"/>
  <c r="H884" s="1"/>
  <c r="C885"/>
  <c r="H885" s="1"/>
  <c r="C886"/>
  <c r="H886" s="1"/>
  <c r="C887"/>
  <c r="H887" s="1"/>
  <c r="C888"/>
  <c r="H888" s="1"/>
  <c r="C889"/>
  <c r="H889" s="1"/>
  <c r="C890"/>
  <c r="H890" s="1"/>
  <c r="C891"/>
  <c r="H891" s="1"/>
  <c r="C892"/>
  <c r="H892" s="1"/>
  <c r="C893"/>
  <c r="H893" s="1"/>
  <c r="C894"/>
  <c r="H894" s="1"/>
  <c r="C895"/>
  <c r="H895" s="1"/>
  <c r="C896"/>
  <c r="H896" s="1"/>
  <c r="C897"/>
  <c r="H897" s="1"/>
  <c r="C898"/>
  <c r="H898" s="1"/>
  <c r="C899"/>
  <c r="H899" s="1"/>
  <c r="C900"/>
  <c r="H900" s="1"/>
  <c r="C901"/>
  <c r="H901" s="1"/>
  <c r="C902"/>
  <c r="H902" s="1"/>
  <c r="C903"/>
  <c r="H903" s="1"/>
  <c r="C904"/>
  <c r="H904" s="1"/>
  <c r="C905"/>
  <c r="H905" s="1"/>
  <c r="C906"/>
  <c r="H906" s="1"/>
  <c r="C907"/>
  <c r="H907" s="1"/>
  <c r="C908"/>
  <c r="H908" s="1"/>
  <c r="C909"/>
  <c r="H909" s="1"/>
  <c r="C910"/>
  <c r="H910" s="1"/>
  <c r="C911"/>
  <c r="H911" s="1"/>
  <c r="C912"/>
  <c r="H912" s="1"/>
  <c r="C913"/>
  <c r="H913" s="1"/>
  <c r="C914"/>
  <c r="I914" s="1"/>
  <c r="C915"/>
  <c r="I915" s="1"/>
  <c r="C916"/>
  <c r="H916" s="1"/>
  <c r="C917"/>
  <c r="I917" s="1"/>
  <c r="C918"/>
  <c r="I918" s="1"/>
  <c r="C919"/>
  <c r="H919" s="1"/>
  <c r="C920"/>
  <c r="H920" s="1"/>
  <c r="C921"/>
  <c r="H921" s="1"/>
  <c r="C922"/>
  <c r="H922" s="1"/>
  <c r="C923"/>
  <c r="H923" s="1"/>
  <c r="C924"/>
  <c r="H924" s="1"/>
  <c r="C925"/>
  <c r="H925" s="1"/>
  <c r="C926"/>
  <c r="H926" s="1"/>
  <c r="C927"/>
  <c r="I927" s="1"/>
  <c r="C928"/>
  <c r="H928" s="1"/>
  <c r="C929"/>
  <c r="H929" s="1"/>
  <c r="C930"/>
  <c r="I930" s="1"/>
  <c r="C931"/>
  <c r="I931" s="1"/>
  <c r="I932"/>
  <c r="H932"/>
  <c r="C933"/>
  <c r="H933" s="1"/>
  <c r="C934"/>
  <c r="H934" s="1"/>
  <c r="C935"/>
  <c r="I935" s="1"/>
  <c r="C937"/>
  <c r="H937" s="1"/>
  <c r="C938"/>
  <c r="I938" s="1"/>
  <c r="C939"/>
  <c r="H939" s="1"/>
  <c r="C940"/>
  <c r="I940" s="1"/>
  <c r="C941"/>
  <c r="H941" s="1"/>
  <c r="C942"/>
  <c r="I942" s="1"/>
  <c r="C943"/>
  <c r="H943" s="1"/>
  <c r="C944"/>
  <c r="I944" s="1"/>
  <c r="C945"/>
  <c r="H945" s="1"/>
  <c r="C946"/>
  <c r="I946" s="1"/>
  <c r="C947"/>
  <c r="I947" s="1"/>
  <c r="C948"/>
  <c r="I948" s="1"/>
  <c r="C949"/>
  <c r="H949" s="1"/>
  <c r="C950"/>
  <c r="I950" s="1"/>
  <c r="C951"/>
  <c r="I951" s="1"/>
  <c r="C952"/>
  <c r="H952" s="1"/>
  <c r="C953"/>
  <c r="I953" s="1"/>
  <c r="C954"/>
  <c r="I954" s="1"/>
  <c r="C955"/>
  <c r="I955" s="1"/>
  <c r="C956"/>
  <c r="H956" s="1"/>
  <c r="C957"/>
  <c r="H957" s="1"/>
  <c r="C958"/>
  <c r="I958" s="1"/>
  <c r="C959"/>
  <c r="I959" s="1"/>
  <c r="C960"/>
  <c r="I960" s="1"/>
  <c r="C961"/>
  <c r="H961" s="1"/>
  <c r="C962"/>
  <c r="I962" s="1"/>
  <c r="C963"/>
  <c r="I963" s="1"/>
  <c r="C964"/>
  <c r="H964" s="1"/>
  <c r="C965"/>
  <c r="H965" s="1"/>
  <c r="C966"/>
  <c r="I966" s="1"/>
  <c r="C967"/>
  <c r="I967" s="1"/>
  <c r="C968"/>
  <c r="I968" s="1"/>
  <c r="C969"/>
  <c r="I969" s="1"/>
  <c r="C970"/>
  <c r="I970" s="1"/>
  <c r="C971"/>
  <c r="H971" s="1"/>
  <c r="C972"/>
  <c r="H972" s="1"/>
  <c r="C973"/>
  <c r="H973" s="1"/>
  <c r="C974"/>
  <c r="I974" s="1"/>
  <c r="C975"/>
  <c r="H975" s="1"/>
  <c r="C976"/>
  <c r="I976" s="1"/>
  <c r="C977"/>
  <c r="H977" s="1"/>
  <c r="C978"/>
  <c r="I978" s="1"/>
  <c r="C979"/>
  <c r="H979" s="1"/>
  <c r="C980"/>
  <c r="I980" s="1"/>
  <c r="C981"/>
  <c r="I981" s="1"/>
  <c r="C982"/>
  <c r="I982" s="1"/>
  <c r="C983"/>
  <c r="I983" s="1"/>
  <c r="C984"/>
  <c r="H984" s="1"/>
  <c r="C985"/>
  <c r="I985" s="1"/>
  <c r="C986"/>
  <c r="I986" s="1"/>
  <c r="C987"/>
  <c r="H987" s="1"/>
  <c r="C988"/>
  <c r="H988" s="1"/>
  <c r="C989"/>
  <c r="H989" s="1"/>
  <c r="C990"/>
  <c r="I990" s="1"/>
  <c r="C991"/>
  <c r="I991" s="1"/>
  <c r="C992"/>
  <c r="H992" s="1"/>
  <c r="C936"/>
  <c r="H936" s="1"/>
  <c r="H986"/>
  <c r="I686" l="1"/>
  <c r="H686"/>
  <c r="H978"/>
  <c r="J978" s="1"/>
  <c r="I988"/>
  <c r="J988" s="1"/>
  <c r="H951"/>
  <c r="J951" s="1"/>
  <c r="H959"/>
  <c r="H963"/>
  <c r="J963" s="1"/>
  <c r="H967"/>
  <c r="J967" s="1"/>
  <c r="I979"/>
  <c r="J979" s="1"/>
  <c r="I943"/>
  <c r="J943" s="1"/>
  <c r="I949"/>
  <c r="J949" s="1"/>
  <c r="I973"/>
  <c r="J973" s="1"/>
  <c r="H953"/>
  <c r="J953" s="1"/>
  <c r="H969"/>
  <c r="J969" s="1"/>
  <c r="H981"/>
  <c r="J981" s="1"/>
  <c r="I977"/>
  <c r="J977" s="1"/>
  <c r="I957"/>
  <c r="J957" s="1"/>
  <c r="I945"/>
  <c r="J945" s="1"/>
  <c r="I941"/>
  <c r="J941" s="1"/>
  <c r="I984"/>
  <c r="J984" s="1"/>
  <c r="I952"/>
  <c r="J952" s="1"/>
  <c r="H723"/>
  <c r="J723" s="1"/>
  <c r="H974"/>
  <c r="J974" s="1"/>
  <c r="H970"/>
  <c r="J970" s="1"/>
  <c r="H968"/>
  <c r="J968" s="1"/>
  <c r="H976"/>
  <c r="J976" s="1"/>
  <c r="H991"/>
  <c r="J991" s="1"/>
  <c r="I964"/>
  <c r="J964" s="1"/>
  <c r="H990"/>
  <c r="J990" s="1"/>
  <c r="H983"/>
  <c r="J983" s="1"/>
  <c r="I975"/>
  <c r="J975" s="1"/>
  <c r="I971"/>
  <c r="J971" s="1"/>
  <c r="I961"/>
  <c r="J961" s="1"/>
  <c r="H955"/>
  <c r="J955" s="1"/>
  <c r="H947"/>
  <c r="J947" s="1"/>
  <c r="I757"/>
  <c r="J757" s="1"/>
  <c r="I690"/>
  <c r="J690" s="1"/>
  <c r="I793"/>
  <c r="J793" s="1"/>
  <c r="H790"/>
  <c r="J790" s="1"/>
  <c r="H740"/>
  <c r="J740" s="1"/>
  <c r="I733"/>
  <c r="J733" s="1"/>
  <c r="H707"/>
  <c r="J707" s="1"/>
  <c r="I706"/>
  <c r="J706" s="1"/>
  <c r="H728"/>
  <c r="J728" s="1"/>
  <c r="H960"/>
  <c r="J960" s="1"/>
  <c r="H944"/>
  <c r="J944" s="1"/>
  <c r="H721"/>
  <c r="J721" s="1"/>
  <c r="I682"/>
  <c r="J682" s="1"/>
  <c r="I680"/>
  <c r="J680" s="1"/>
  <c r="H677"/>
  <c r="J677" s="1"/>
  <c r="H980"/>
  <c r="J980" s="1"/>
  <c r="H780"/>
  <c r="J780" s="1"/>
  <c r="I727"/>
  <c r="J727" s="1"/>
  <c r="H714"/>
  <c r="J714" s="1"/>
  <c r="H852"/>
  <c r="J852" s="1"/>
  <c r="I815"/>
  <c r="J815" s="1"/>
  <c r="H816"/>
  <c r="J816" s="1"/>
  <c r="I700"/>
  <c r="J700" s="1"/>
  <c r="I696"/>
  <c r="J696" s="1"/>
  <c r="I987"/>
  <c r="J987" s="1"/>
  <c r="I972"/>
  <c r="J972" s="1"/>
  <c r="I965"/>
  <c r="J965" s="1"/>
  <c r="I956"/>
  <c r="J956" s="1"/>
  <c r="I772"/>
  <c r="J772" s="1"/>
  <c r="I761"/>
  <c r="J761" s="1"/>
  <c r="I752"/>
  <c r="J752" s="1"/>
  <c r="I744"/>
  <c r="J744" s="1"/>
  <c r="H735"/>
  <c r="J735" s="1"/>
  <c r="H731"/>
  <c r="J731" s="1"/>
  <c r="H725"/>
  <c r="J725" s="1"/>
  <c r="J720"/>
  <c r="I711"/>
  <c r="J711" s="1"/>
  <c r="I709"/>
  <c r="J709" s="1"/>
  <c r="I699"/>
  <c r="J699" s="1"/>
  <c r="H692"/>
  <c r="J692" s="1"/>
  <c r="I685"/>
  <c r="J685" s="1"/>
  <c r="I992"/>
  <c r="J992" s="1"/>
  <c r="H948"/>
  <c r="J948" s="1"/>
  <c r="H940"/>
  <c r="J940" s="1"/>
  <c r="H857"/>
  <c r="J857" s="1"/>
  <c r="H788"/>
  <c r="J788" s="1"/>
  <c r="I779"/>
  <c r="J779" s="1"/>
  <c r="I767"/>
  <c r="J767" s="1"/>
  <c r="I750"/>
  <c r="J750" s="1"/>
  <c r="H729"/>
  <c r="J729" s="1"/>
  <c r="I724"/>
  <c r="J724" s="1"/>
  <c r="I718"/>
  <c r="J718" s="1"/>
  <c r="I710"/>
  <c r="J710" s="1"/>
  <c r="H698"/>
  <c r="J698" s="1"/>
  <c r="I679"/>
  <c r="J679" s="1"/>
  <c r="I891"/>
  <c r="J891" s="1"/>
  <c r="I880"/>
  <c r="J880" s="1"/>
  <c r="I861"/>
  <c r="J861" s="1"/>
  <c r="H786"/>
  <c r="J786" s="1"/>
  <c r="I771"/>
  <c r="J771" s="1"/>
  <c r="H765"/>
  <c r="J765" s="1"/>
  <c r="I747"/>
  <c r="J747" s="1"/>
  <c r="H736"/>
  <c r="J736" s="1"/>
  <c r="H734"/>
  <c r="J734" s="1"/>
  <c r="H716"/>
  <c r="J716" s="1"/>
  <c r="I673"/>
  <c r="J673" s="1"/>
  <c r="I672"/>
  <c r="J672" s="1"/>
  <c r="I674"/>
  <c r="J674" s="1"/>
  <c r="I676"/>
  <c r="J676" s="1"/>
  <c r="I681"/>
  <c r="J681" s="1"/>
  <c r="I989"/>
  <c r="J989" s="1"/>
  <c r="J687"/>
  <c r="H985"/>
  <c r="J985" s="1"/>
  <c r="H982"/>
  <c r="J982" s="1"/>
  <c r="H966"/>
  <c r="J966" s="1"/>
  <c r="H962"/>
  <c r="J962" s="1"/>
  <c r="H958"/>
  <c r="J958" s="1"/>
  <c r="H954"/>
  <c r="J954" s="1"/>
  <c r="H946"/>
  <c r="J946" s="1"/>
  <c r="I939"/>
  <c r="J939" s="1"/>
  <c r="I923"/>
  <c r="J923" s="1"/>
  <c r="I856"/>
  <c r="J856" s="1"/>
  <c r="I849"/>
  <c r="J849" s="1"/>
  <c r="I806"/>
  <c r="J806" s="1"/>
  <c r="I789"/>
  <c r="J789" s="1"/>
  <c r="I784"/>
  <c r="J784" s="1"/>
  <c r="I764"/>
  <c r="J764" s="1"/>
  <c r="I760"/>
  <c r="J760" s="1"/>
  <c r="I756"/>
  <c r="J756" s="1"/>
  <c r="I746"/>
  <c r="J746" s="1"/>
  <c r="H743"/>
  <c r="J743" s="1"/>
  <c r="I741"/>
  <c r="J741" s="1"/>
  <c r="I737"/>
  <c r="J737" s="1"/>
  <c r="I730"/>
  <c r="J730" s="1"/>
  <c r="I726"/>
  <c r="J726" s="1"/>
  <c r="I722"/>
  <c r="J722" s="1"/>
  <c r="I717"/>
  <c r="J717" s="1"/>
  <c r="I708"/>
  <c r="J708" s="1"/>
  <c r="J705"/>
  <c r="I688"/>
  <c r="J688" s="1"/>
  <c r="H938"/>
  <c r="J938" s="1"/>
  <c r="H950"/>
  <c r="J950" s="1"/>
  <c r="H942"/>
  <c r="J942" s="1"/>
  <c r="H782"/>
  <c r="J782" s="1"/>
  <c r="H762"/>
  <c r="J762" s="1"/>
  <c r="H758"/>
  <c r="J758" s="1"/>
  <c r="I748"/>
  <c r="J748" s="1"/>
  <c r="H745"/>
  <c r="J745" s="1"/>
  <c r="H701"/>
  <c r="J701" s="1"/>
  <c r="I695"/>
  <c r="J695" s="1"/>
  <c r="I910"/>
  <c r="J910" s="1"/>
  <c r="I907"/>
  <c r="J907" s="1"/>
  <c r="I889"/>
  <c r="J889" s="1"/>
  <c r="H872"/>
  <c r="J872" s="1"/>
  <c r="I865"/>
  <c r="J865" s="1"/>
  <c r="I810"/>
  <c r="J810" s="1"/>
  <c r="I804"/>
  <c r="J804" s="1"/>
  <c r="I776"/>
  <c r="J776" s="1"/>
  <c r="I770"/>
  <c r="J770" s="1"/>
  <c r="I766"/>
  <c r="J766" s="1"/>
  <c r="I763"/>
  <c r="J763" s="1"/>
  <c r="I759"/>
  <c r="J759" s="1"/>
  <c r="I755"/>
  <c r="J755" s="1"/>
  <c r="I753"/>
  <c r="J753" s="1"/>
  <c r="I751"/>
  <c r="J751" s="1"/>
  <c r="I742"/>
  <c r="J742" s="1"/>
  <c r="H739"/>
  <c r="J739" s="1"/>
  <c r="I738"/>
  <c r="J738" s="1"/>
  <c r="I876"/>
  <c r="J876" s="1"/>
  <c r="H842"/>
  <c r="J842" s="1"/>
  <c r="I803"/>
  <c r="J803" s="1"/>
  <c r="I794"/>
  <c r="J794" s="1"/>
  <c r="I783"/>
  <c r="J783" s="1"/>
  <c r="I777"/>
  <c r="J777" s="1"/>
  <c r="I773"/>
  <c r="J773" s="1"/>
  <c r="I797"/>
  <c r="J797" s="1"/>
  <c r="I732"/>
  <c r="J732" s="1"/>
  <c r="I749"/>
  <c r="J749" s="1"/>
  <c r="I754"/>
  <c r="J754" s="1"/>
  <c r="I768"/>
  <c r="J768" s="1"/>
  <c r="I769"/>
  <c r="J769" s="1"/>
  <c r="H935"/>
  <c r="J935" s="1"/>
  <c r="H915"/>
  <c r="J915" s="1"/>
  <c r="I912"/>
  <c r="J912" s="1"/>
  <c r="I895"/>
  <c r="J895" s="1"/>
  <c r="I892"/>
  <c r="J892" s="1"/>
  <c r="I885"/>
  <c r="J885" s="1"/>
  <c r="H883"/>
  <c r="J883" s="1"/>
  <c r="I878"/>
  <c r="J878" s="1"/>
  <c r="H868"/>
  <c r="J868" s="1"/>
  <c r="H866"/>
  <c r="J866" s="1"/>
  <c r="H862"/>
  <c r="J862" s="1"/>
  <c r="H854"/>
  <c r="J854" s="1"/>
  <c r="I850"/>
  <c r="J850" s="1"/>
  <c r="I841"/>
  <c r="J841" s="1"/>
  <c r="I837"/>
  <c r="J837" s="1"/>
  <c r="I833"/>
  <c r="J833" s="1"/>
  <c r="I827"/>
  <c r="J827" s="1"/>
  <c r="H812"/>
  <c r="J812" s="1"/>
  <c r="H802"/>
  <c r="J802" s="1"/>
  <c r="H785"/>
  <c r="J785" s="1"/>
  <c r="H781"/>
  <c r="J781" s="1"/>
  <c r="H774"/>
  <c r="J774" s="1"/>
  <c r="H787"/>
  <c r="J787" s="1"/>
  <c r="H931"/>
  <c r="J931" s="1"/>
  <c r="I919"/>
  <c r="J919" s="1"/>
  <c r="I916"/>
  <c r="J916" s="1"/>
  <c r="I884"/>
  <c r="J884" s="1"/>
  <c r="I882"/>
  <c r="J882" s="1"/>
  <c r="I874"/>
  <c r="J874" s="1"/>
  <c r="H869"/>
  <c r="J869" s="1"/>
  <c r="H863"/>
  <c r="J863" s="1"/>
  <c r="I859"/>
  <c r="J859" s="1"/>
  <c r="I855"/>
  <c r="J855" s="1"/>
  <c r="I851"/>
  <c r="J851" s="1"/>
  <c r="I844"/>
  <c r="J844" s="1"/>
  <c r="H847"/>
  <c r="J847" s="1"/>
  <c r="H840"/>
  <c r="J840" s="1"/>
  <c r="I838"/>
  <c r="J838" s="1"/>
  <c r="H836"/>
  <c r="J836" s="1"/>
  <c r="I834"/>
  <c r="J834" s="1"/>
  <c r="H832"/>
  <c r="J832" s="1"/>
  <c r="I826"/>
  <c r="J826" s="1"/>
  <c r="I823"/>
  <c r="J823" s="1"/>
  <c r="H820"/>
  <c r="J820" s="1"/>
  <c r="H813"/>
  <c r="J813" s="1"/>
  <c r="I809"/>
  <c r="J809" s="1"/>
  <c r="H798"/>
  <c r="J798" s="1"/>
  <c r="I775"/>
  <c r="J775" s="1"/>
  <c r="I778"/>
  <c r="J778" s="1"/>
  <c r="I870"/>
  <c r="J870" s="1"/>
  <c r="I864"/>
  <c r="J864" s="1"/>
  <c r="I858"/>
  <c r="J858" s="1"/>
  <c r="H843"/>
  <c r="J843" s="1"/>
  <c r="H839"/>
  <c r="J839" s="1"/>
  <c r="H835"/>
  <c r="J835" s="1"/>
  <c r="H828"/>
  <c r="J828" s="1"/>
  <c r="H819"/>
  <c r="J819" s="1"/>
  <c r="H814"/>
  <c r="J814" s="1"/>
  <c r="H811"/>
  <c r="J811" s="1"/>
  <c r="H807"/>
  <c r="J807" s="1"/>
  <c r="H800"/>
  <c r="J800" s="1"/>
  <c r="H795"/>
  <c r="J795" s="1"/>
  <c r="H791"/>
  <c r="J791" s="1"/>
  <c r="I887"/>
  <c r="J887" s="1"/>
  <c r="I853"/>
  <c r="J853" s="1"/>
  <c r="I848"/>
  <c r="J848" s="1"/>
  <c r="I937"/>
  <c r="J937" s="1"/>
  <c r="I913"/>
  <c r="J913" s="1"/>
  <c r="I829"/>
  <c r="J829" s="1"/>
  <c r="I808"/>
  <c r="J808" s="1"/>
  <c r="I801"/>
  <c r="J801" s="1"/>
  <c r="I796"/>
  <c r="J796" s="1"/>
  <c r="I792"/>
  <c r="J792" s="1"/>
  <c r="H930"/>
  <c r="J930" s="1"/>
  <c r="H927"/>
  <c r="J927" s="1"/>
  <c r="I921"/>
  <c r="J921" s="1"/>
  <c r="I906"/>
  <c r="J906" s="1"/>
  <c r="I899"/>
  <c r="J899" s="1"/>
  <c r="I896"/>
  <c r="J896" s="1"/>
  <c r="I888"/>
  <c r="J888" s="1"/>
  <c r="I886"/>
  <c r="J886" s="1"/>
  <c r="H881"/>
  <c r="J881" s="1"/>
  <c r="I879"/>
  <c r="J879" s="1"/>
  <c r="H877"/>
  <c r="J877" s="1"/>
  <c r="I873"/>
  <c r="J873" s="1"/>
  <c r="I799"/>
  <c r="J799" s="1"/>
  <c r="I805"/>
  <c r="J805" s="1"/>
  <c r="I817"/>
  <c r="J817" s="1"/>
  <c r="J818"/>
  <c r="I821"/>
  <c r="J821" s="1"/>
  <c r="I822"/>
  <c r="J822" s="1"/>
  <c r="I824"/>
  <c r="J824" s="1"/>
  <c r="I825"/>
  <c r="J825" s="1"/>
  <c r="I830"/>
  <c r="J830" s="1"/>
  <c r="I831"/>
  <c r="J831" s="1"/>
  <c r="I845"/>
  <c r="J845" s="1"/>
  <c r="I846"/>
  <c r="J846" s="1"/>
  <c r="I860"/>
  <c r="J860" s="1"/>
  <c r="I867"/>
  <c r="J867" s="1"/>
  <c r="I871"/>
  <c r="J871" s="1"/>
  <c r="I875"/>
  <c r="J875" s="1"/>
  <c r="I934"/>
  <c r="J934" s="1"/>
  <c r="J932"/>
  <c r="I929"/>
  <c r="J929" s="1"/>
  <c r="H917"/>
  <c r="J917" s="1"/>
  <c r="H914"/>
  <c r="J914" s="1"/>
  <c r="I904"/>
  <c r="J904" s="1"/>
  <c r="I902"/>
  <c r="J902" s="1"/>
  <c r="I900"/>
  <c r="J900" s="1"/>
  <c r="I933"/>
  <c r="J933" s="1"/>
  <c r="I928"/>
  <c r="J928" s="1"/>
  <c r="I897"/>
  <c r="J897" s="1"/>
  <c r="I924"/>
  <c r="J924" s="1"/>
  <c r="I903"/>
  <c r="J903" s="1"/>
  <c r="I901"/>
  <c r="J901" s="1"/>
  <c r="I894"/>
  <c r="J894" s="1"/>
  <c r="I890"/>
  <c r="J890" s="1"/>
  <c r="I893"/>
  <c r="J893" s="1"/>
  <c r="I898"/>
  <c r="J898" s="1"/>
  <c r="I905"/>
  <c r="J905" s="1"/>
  <c r="I908"/>
  <c r="J908" s="1"/>
  <c r="I909"/>
  <c r="J909" s="1"/>
  <c r="I911"/>
  <c r="J911" s="1"/>
  <c r="H918"/>
  <c r="J918" s="1"/>
  <c r="I920"/>
  <c r="J920" s="1"/>
  <c r="I922"/>
  <c r="J922" s="1"/>
  <c r="I925"/>
  <c r="J925" s="1"/>
  <c r="I926"/>
  <c r="J926" s="1"/>
  <c r="I936"/>
  <c r="J936" s="1"/>
  <c r="J959"/>
  <c r="J986"/>
  <c r="J686" l="1"/>
  <c r="J993"/>
</calcChain>
</file>

<file path=xl/sharedStrings.xml><?xml version="1.0" encoding="utf-8"?>
<sst xmlns="http://schemas.openxmlformats.org/spreadsheetml/2006/main" count="1983" uniqueCount="409">
  <si>
    <t>DATE</t>
  </si>
  <si>
    <t>SCRIP</t>
  </si>
  <si>
    <t>LOT</t>
  </si>
  <si>
    <t>RECO</t>
  </si>
  <si>
    <t>RATE</t>
  </si>
  <si>
    <t>TGT1</t>
  </si>
  <si>
    <t>TGT2</t>
  </si>
  <si>
    <t>PROFIT / LOSS</t>
  </si>
  <si>
    <t>TOTAL P &amp; L</t>
  </si>
  <si>
    <t>BAJFINANCE</t>
  </si>
  <si>
    <t>SELL</t>
  </si>
  <si>
    <t>BALKRISIND</t>
  </si>
  <si>
    <t>BUY</t>
  </si>
  <si>
    <t>JINDALSTEL</t>
  </si>
  <si>
    <t>MINDTREE</t>
  </si>
  <si>
    <t>HDIL</t>
  </si>
  <si>
    <t>GSFC</t>
  </si>
  <si>
    <t>MUTHOOTFIN</t>
  </si>
  <si>
    <t>BAJFINSV</t>
  </si>
  <si>
    <t>EICHERMOT</t>
  </si>
  <si>
    <t>TATACOMM</t>
  </si>
  <si>
    <t>HCLTECH</t>
  </si>
  <si>
    <t>BIOCON</t>
  </si>
  <si>
    <t>RELCAPITAL</t>
  </si>
  <si>
    <t>JUBFOOD</t>
  </si>
  <si>
    <t>JETAIRWAYS</t>
  </si>
  <si>
    <t>JISLJALEQS </t>
  </si>
  <si>
    <t>KPIT</t>
  </si>
  <si>
    <t>MCX</t>
  </si>
  <si>
    <t>8KMILES</t>
  </si>
  <si>
    <t>HEXAWARE</t>
  </si>
  <si>
    <t>IDFC</t>
  </si>
  <si>
    <t>CAPF</t>
  </si>
  <si>
    <t>HINDOCPPER</t>
  </si>
  <si>
    <t>DIVISLAB</t>
  </si>
  <si>
    <t>NBCC</t>
  </si>
  <si>
    <t>RADICO</t>
  </si>
  <si>
    <t>DLF</t>
  </si>
  <si>
    <t>BRFL</t>
  </si>
  <si>
    <t>TORNTPOWER</t>
  </si>
  <si>
    <t>CIPLA</t>
  </si>
  <si>
    <t>MTEDUCARE</t>
  </si>
  <si>
    <t>TV18BRDCST</t>
  </si>
  <si>
    <t>TI</t>
  </si>
  <si>
    <t>COX&amp;KINGS</t>
  </si>
  <si>
    <t>FORTIS</t>
  </si>
  <si>
    <t>MCLEODRUSS</t>
  </si>
  <si>
    <t>ZANDUREALT</t>
  </si>
  <si>
    <t>ASHOKLEY</t>
  </si>
  <si>
    <t>HTMEDIA</t>
  </si>
  <si>
    <t>JUBLIANT</t>
  </si>
  <si>
    <t>OIL</t>
  </si>
  <si>
    <t>CGPOWER</t>
  </si>
  <si>
    <t>MASTEK</t>
  </si>
  <si>
    <t>NATCOPHARMA</t>
  </si>
  <si>
    <t>PARAGMILK</t>
  </si>
  <si>
    <t>BOMDYEING</t>
  </si>
  <si>
    <t>PRAKASH</t>
  </si>
  <si>
    <t>BALKRISHNA</t>
  </si>
  <si>
    <t>KIRLOSBROS</t>
  </si>
  <si>
    <t>ATUL</t>
  </si>
  <si>
    <t>BINANIIND</t>
  </si>
  <si>
    <t>JINDALSAW</t>
  </si>
  <si>
    <t>IFCI</t>
  </si>
  <si>
    <t>SHK</t>
  </si>
  <si>
    <t>DREDGECORP </t>
  </si>
  <si>
    <t>BFUTILITIE</t>
  </si>
  <si>
    <t>NAHARSPING</t>
  </si>
  <si>
    <t>ROLTA</t>
  </si>
  <si>
    <t>NIITTECH</t>
  </si>
  <si>
    <t>AXISCADES</t>
  </si>
  <si>
    <t>IBREAEST</t>
  </si>
  <si>
    <t>TINPLATE</t>
  </si>
  <si>
    <t>ABAN</t>
  </si>
  <si>
    <t>DOLPHINOFF</t>
  </si>
  <si>
    <t>JKIL</t>
  </si>
  <si>
    <t>VENKEYS</t>
  </si>
  <si>
    <t>SUNTV</t>
  </si>
  <si>
    <t>PANACEABIO</t>
  </si>
  <si>
    <t>PCJEWELLER</t>
  </si>
  <si>
    <t>WELCORP</t>
  </si>
  <si>
    <t>GPPL</t>
  </si>
  <si>
    <t>COFFEEDAY</t>
  </si>
  <si>
    <t>VAKRANGEE</t>
  </si>
  <si>
    <t>TCS</t>
  </si>
  <si>
    <t>VRLLOG</t>
  </si>
  <si>
    <t>UPL</t>
  </si>
  <si>
    <t>SUVEN</t>
  </si>
  <si>
    <t>RCOM</t>
  </si>
  <si>
    <t>MONNETISPA </t>
  </si>
  <si>
    <t>NOCIL</t>
  </si>
  <si>
    <t>MPHASIS</t>
  </si>
  <si>
    <t>CUMMINSIND</t>
  </si>
  <si>
    <t>TORNTPHARMA</t>
  </si>
  <si>
    <t>BPCL</t>
  </si>
  <si>
    <t>PAGEIND</t>
  </si>
  <si>
    <t>APOLLOTYRE</t>
  </si>
  <si>
    <t>GREENPLY</t>
  </si>
  <si>
    <t>TOTAL</t>
  </si>
  <si>
    <t>BEML</t>
  </si>
  <si>
    <t>FDC</t>
  </si>
  <si>
    <t>IPCALAB</t>
  </si>
  <si>
    <t>SURYAROSHNI</t>
  </si>
  <si>
    <t>IFBIND</t>
  </si>
  <si>
    <t>HCLINSYS</t>
  </si>
  <si>
    <t>PNB</t>
  </si>
  <si>
    <t>TATACHEM</t>
  </si>
  <si>
    <t>GRUH</t>
  </si>
  <si>
    <t>FSL</t>
  </si>
  <si>
    <t>MOTILALOFS</t>
  </si>
  <si>
    <t>M&amp;MFIN</t>
  </si>
  <si>
    <t>UJJIVAN</t>
  </si>
  <si>
    <t>CHAMBELFERT</t>
  </si>
  <si>
    <t>CANFINHOME</t>
  </si>
  <si>
    <t>AMBUJACEM</t>
  </si>
  <si>
    <t>VIJAYABANK</t>
  </si>
  <si>
    <t>FLFL</t>
  </si>
  <si>
    <t>BALRAMCHIN</t>
  </si>
  <si>
    <t>BAJAJELEC</t>
  </si>
  <si>
    <t>VOLTAS</t>
  </si>
  <si>
    <t>CANBK</t>
  </si>
  <si>
    <t>VEDL</t>
  </si>
  <si>
    <t>WBAG</t>
  </si>
  <si>
    <t>HUBTOWN</t>
  </si>
  <si>
    <t>OBROIRLTY</t>
  </si>
  <si>
    <t>VADILALIND</t>
  </si>
  <si>
    <t>L&amp;TFH</t>
  </si>
  <si>
    <t>TVTODAY</t>
  </si>
  <si>
    <t>TATACOFFEE</t>
  </si>
  <si>
    <t>NAUKRI</t>
  </si>
  <si>
    <t>HERITGFOOD</t>
  </si>
  <si>
    <t>ITDC</t>
  </si>
  <si>
    <t>JBFIND</t>
  </si>
  <si>
    <t>ULTRACEMCO</t>
  </si>
  <si>
    <t>RELINFRA</t>
  </si>
  <si>
    <t>MARICO</t>
  </si>
  <si>
    <t>MFSL</t>
  </si>
  <si>
    <t>PNBHOUSING</t>
  </si>
  <si>
    <t>NETWORK18</t>
  </si>
  <si>
    <t>NIITLTD</t>
  </si>
  <si>
    <t>ALKEM</t>
  </si>
  <si>
    <t>SUNTECK</t>
  </si>
  <si>
    <t>ADVENZYMES</t>
  </si>
  <si>
    <t>TRIDENT</t>
  </si>
  <si>
    <t>ESCORTS</t>
  </si>
  <si>
    <t>DEEPAKFERT</t>
  </si>
  <si>
    <t>TATAMOTORS</t>
  </si>
  <si>
    <t>KOTAKBANK</t>
  </si>
  <si>
    <t>DCAL</t>
  </si>
  <si>
    <t>INDIGO</t>
  </si>
  <si>
    <t>DIXON</t>
  </si>
  <si>
    <t>RNAVAL</t>
  </si>
  <si>
    <t>VIDEOIND</t>
  </si>
  <si>
    <t>TAKE</t>
  </si>
  <si>
    <t>IIFL</t>
  </si>
  <si>
    <t>BLUESTARCO</t>
  </si>
  <si>
    <t>ADANIENT</t>
  </si>
  <si>
    <t>HAVELLS</t>
  </si>
  <si>
    <t>ADNIENT</t>
  </si>
  <si>
    <t>TAJGVK</t>
  </si>
  <si>
    <t>JSWENERGY</t>
  </si>
  <si>
    <t>MAGMA</t>
  </si>
  <si>
    <t>HERCULES</t>
  </si>
  <si>
    <t>NATIONALALUM</t>
  </si>
  <si>
    <t>MERCK</t>
  </si>
  <si>
    <t>MINDACORP</t>
  </si>
  <si>
    <t>WOCKPHARMA</t>
  </si>
  <si>
    <t>SNOWMAN</t>
  </si>
  <si>
    <t>ICICPRULI</t>
  </si>
  <si>
    <t>IBVENTURES</t>
  </si>
  <si>
    <t>BRIGADE</t>
  </si>
  <si>
    <t>PERSISTENT</t>
  </si>
  <si>
    <t>DHFL</t>
  </si>
  <si>
    <t>MPSLTD</t>
  </si>
  <si>
    <t>YESBANK</t>
  </si>
  <si>
    <t>MANAPPURAM</t>
  </si>
  <si>
    <t>ASAHINDIA</t>
  </si>
  <si>
    <t>MANPASAND</t>
  </si>
  <si>
    <t>HEG</t>
  </si>
  <si>
    <t>AJANTAPHARM</t>
  </si>
  <si>
    <t>VINATIORGA</t>
  </si>
  <si>
    <t>GRAPHITE</t>
  </si>
  <si>
    <t>PHOENIXLTD</t>
  </si>
  <si>
    <t>JYOTHLAB</t>
  </si>
  <si>
    <t>RUSHIL</t>
  </si>
  <si>
    <t>RALLIS</t>
  </si>
  <si>
    <t>MINDAIND</t>
  </si>
  <si>
    <t>MARKSANS</t>
  </si>
  <si>
    <t>GMRINFRA</t>
  </si>
  <si>
    <t>CAPLIPOINT</t>
  </si>
  <si>
    <t>INTELLECT</t>
  </si>
  <si>
    <t>EQUITAS</t>
  </si>
  <si>
    <t>SAIL</t>
  </si>
  <si>
    <t>SUNPHARMA</t>
  </si>
  <si>
    <t>SPARC</t>
  </si>
  <si>
    <t>DCMSHRIRAM</t>
  </si>
  <si>
    <t>STRTECH</t>
  </si>
  <si>
    <t>RHFL</t>
  </si>
  <si>
    <t>BGRENERGY</t>
  </si>
  <si>
    <t>SYNDIBANK</t>
  </si>
  <si>
    <t>DMART</t>
  </si>
  <si>
    <t>MOTHERSUMI</t>
  </si>
  <si>
    <t>JUSTDIAL</t>
  </si>
  <si>
    <t>LUPIN</t>
  </si>
  <si>
    <t>BHEL</t>
  </si>
  <si>
    <t>JINDALPOLY</t>
  </si>
  <si>
    <t>ASTRAL</t>
  </si>
  <si>
    <t>BBTC</t>
  </si>
  <si>
    <t>SUNDARAMFAST</t>
  </si>
  <si>
    <t>UFLEX</t>
  </si>
  <si>
    <t>APLLTD</t>
  </si>
  <si>
    <t>GRASIM</t>
  </si>
  <si>
    <t>BANKBARODA</t>
  </si>
  <si>
    <t>IGL</t>
  </si>
  <si>
    <t>STAR</t>
  </si>
  <si>
    <t>RAJESHEXPO</t>
  </si>
  <si>
    <t>BHARTIAIRTEL</t>
  </si>
  <si>
    <t>SOBHA</t>
  </si>
  <si>
    <t>EROSMEDIA</t>
  </si>
  <si>
    <t>BANDHANBANK</t>
  </si>
  <si>
    <t>FINPIPE</t>
  </si>
  <si>
    <t>NIITECH</t>
  </si>
  <si>
    <t>WABAG</t>
  </si>
  <si>
    <t>ICICIGI</t>
  </si>
  <si>
    <t>EDELWIESS</t>
  </si>
  <si>
    <t>FRETAIL</t>
  </si>
  <si>
    <t>RITES</t>
  </si>
  <si>
    <t>QUESS</t>
  </si>
  <si>
    <t>CASH TRACKSHEET</t>
  </si>
  <si>
    <t>MAXVIL</t>
  </si>
  <si>
    <t>VIPIND</t>
  </si>
  <si>
    <t>MOIL</t>
  </si>
  <si>
    <t>TATASPONGE</t>
  </si>
  <si>
    <t>QUICKHEAL</t>
  </si>
  <si>
    <t>EVERESTIND</t>
  </si>
  <si>
    <t>GOACARBON</t>
  </si>
  <si>
    <t>V2RETAIL</t>
  </si>
  <si>
    <t>TIMETECHNO</t>
  </si>
  <si>
    <t>WSTCSTPAPR</t>
  </si>
  <si>
    <t>GLENMARK</t>
  </si>
  <si>
    <t>HIKAL</t>
  </si>
  <si>
    <t>TEJASNET</t>
  </si>
  <si>
    <t>STARPAPER</t>
  </si>
  <si>
    <t>ALBERTDAVD</t>
  </si>
  <si>
    <t>SUPRAJIT</t>
  </si>
  <si>
    <t>CREST</t>
  </si>
  <si>
    <t>GRAVITA</t>
  </si>
  <si>
    <t>MAJESCO</t>
  </si>
  <si>
    <t>PHILIPCARB</t>
  </si>
  <si>
    <t>SBILIFE</t>
  </si>
  <si>
    <t>KAJARIACE</t>
  </si>
  <si>
    <t>AVANTIFEED</t>
  </si>
  <si>
    <t>BODALCHEM</t>
  </si>
  <si>
    <t>GUJFLUORO</t>
  </si>
  <si>
    <t>IBULHSFIN</t>
  </si>
  <si>
    <t>CYIENT</t>
  </si>
  <si>
    <t>LTTS</t>
  </si>
  <si>
    <t>DELTACOP</t>
  </si>
  <si>
    <t>LT</t>
  </si>
  <si>
    <t>ASHOKA</t>
  </si>
  <si>
    <t>CMICABLE</t>
  </si>
  <si>
    <t>EMKAY</t>
  </si>
  <si>
    <t>FINCABLE</t>
  </si>
  <si>
    <t>ECLRX</t>
  </si>
  <si>
    <t>INFIBEAM</t>
  </si>
  <si>
    <t>UBL</t>
  </si>
  <si>
    <t>AAVAS</t>
  </si>
  <si>
    <t>DELTACROP</t>
  </si>
  <si>
    <t>BEL</t>
  </si>
  <si>
    <t>RAYMOND</t>
  </si>
  <si>
    <t>AUBANK</t>
  </si>
  <si>
    <t>ANDHRSUGAR</t>
  </si>
  <si>
    <t>ADANITRANS</t>
  </si>
  <si>
    <t>JETAIRWAY</t>
  </si>
  <si>
    <t>UTTAMSUGAR</t>
  </si>
  <si>
    <t>NRBBEARING</t>
  </si>
  <si>
    <t>SHANKARA</t>
  </si>
  <si>
    <t>VMART</t>
  </si>
  <si>
    <t>DALMIASUG</t>
  </si>
  <si>
    <t>NEWGEN</t>
  </si>
  <si>
    <t>ITI</t>
  </si>
  <si>
    <t>TCI</t>
  </si>
  <si>
    <t>FILATEX</t>
  </si>
  <si>
    <t>HAL</t>
  </si>
  <si>
    <t>KEC</t>
  </si>
  <si>
    <t>JKPAPER</t>
  </si>
  <si>
    <t>ABFRL</t>
  </si>
  <si>
    <t>SRTRANSFI</t>
  </si>
  <si>
    <t>VIMTALAB</t>
  </si>
  <si>
    <t>SIEMENS</t>
  </si>
  <si>
    <t>CUB</t>
  </si>
  <si>
    <t>RSWM</t>
  </si>
  <si>
    <t>OBEROIRLTY</t>
  </si>
  <si>
    <t>TIINDIA</t>
  </si>
  <si>
    <t>PRESTIGE</t>
  </si>
  <si>
    <t>JAICORP</t>
  </si>
  <si>
    <t>SMSLIFE</t>
  </si>
  <si>
    <t>AMRUTANJAN</t>
  </si>
  <si>
    <t>IOLCP</t>
  </si>
  <si>
    <t>CENTURYPLY</t>
  </si>
  <si>
    <t>REPCOHOME</t>
  </si>
  <si>
    <t>PVR</t>
  </si>
  <si>
    <t>LINDEINDIA</t>
  </si>
  <si>
    <t>RUBYMILL</t>
  </si>
  <si>
    <t>COFEEDAY</t>
  </si>
  <si>
    <t>HOV</t>
  </si>
  <si>
    <t>PRAJIND</t>
  </si>
  <si>
    <t>DBL</t>
  </si>
  <si>
    <t>MAITHANALL</t>
  </si>
  <si>
    <t>GNFC</t>
  </si>
  <si>
    <t>GUJALKALI</t>
  </si>
  <si>
    <t>APTECH</t>
  </si>
  <si>
    <t>JUBILANT</t>
  </si>
  <si>
    <t>SYNGENE</t>
  </si>
  <si>
    <t>JSL</t>
  </si>
  <si>
    <t>KSCL</t>
  </si>
  <si>
    <t>PIIND</t>
  </si>
  <si>
    <t>BALKRISINDL</t>
  </si>
  <si>
    <t>CCL</t>
  </si>
  <si>
    <t>CDSL</t>
  </si>
  <si>
    <t>TATACOMMUNICATION</t>
  </si>
  <si>
    <t>BSE</t>
  </si>
  <si>
    <t>IMFA</t>
  </si>
  <si>
    <t>PIDILITE</t>
  </si>
  <si>
    <t>INDHOTEL</t>
  </si>
  <si>
    <t>EIHOTEL</t>
  </si>
  <si>
    <t>HGINFRA</t>
  </si>
  <si>
    <t>MHRIL</t>
  </si>
  <si>
    <t>PFC</t>
  </si>
  <si>
    <t>UNICHEMLAB</t>
  </si>
  <si>
    <t>DELTACORP</t>
  </si>
  <si>
    <t>APOLLO</t>
  </si>
  <si>
    <t>BRNL</t>
  </si>
  <si>
    <t>BDL</t>
  </si>
  <si>
    <t>MGL</t>
  </si>
  <si>
    <t>IBREALEST</t>
  </si>
  <si>
    <t>KRBL</t>
  </si>
  <si>
    <t>PCJWELLER</t>
  </si>
  <si>
    <t>KILITCH</t>
  </si>
  <si>
    <t>RAIN</t>
  </si>
  <si>
    <t>IBREALSTATE</t>
  </si>
  <si>
    <t>ADANIGAS</t>
  </si>
  <si>
    <t>PGEL</t>
  </si>
  <si>
    <t>TNPL</t>
  </si>
  <si>
    <t>EMAMI</t>
  </si>
  <si>
    <t>NILKAMAL</t>
  </si>
  <si>
    <t>NEOGEN</t>
  </si>
  <si>
    <t>LTI</t>
  </si>
  <si>
    <t>IFB</t>
  </si>
  <si>
    <t>KEI</t>
  </si>
  <si>
    <t>DEEPAKNTR</t>
  </si>
  <si>
    <t>LAXMIMACH</t>
  </si>
  <si>
    <t>ICICIPRULI</t>
  </si>
  <si>
    <t>BAJHOLDING</t>
  </si>
  <si>
    <t>INOXLEISUR</t>
  </si>
  <si>
    <t>SONATSFTW</t>
  </si>
  <si>
    <t>JKTYRE</t>
  </si>
  <si>
    <t>EIDPARRY</t>
  </si>
  <si>
    <t>INFY</t>
  </si>
  <si>
    <t>HDFCAMC</t>
  </si>
  <si>
    <t>GODREJCP</t>
  </si>
  <si>
    <t>ASIANPAINT</t>
  </si>
  <si>
    <t>AEGISCHEM</t>
  </si>
  <si>
    <t>CONCOR</t>
  </si>
  <si>
    <t>TRENT</t>
  </si>
  <si>
    <t>BATAINDIA</t>
  </si>
  <si>
    <t>TATACHEMICAL</t>
  </si>
  <si>
    <t>ZEEL</t>
  </si>
  <si>
    <t>NAVIFLUOR</t>
  </si>
  <si>
    <t>BAJAJELE</t>
  </si>
  <si>
    <t>HINDZINC</t>
  </si>
  <si>
    <t>ESCORT</t>
  </si>
  <si>
    <t>KOLTEPATIL</t>
  </si>
  <si>
    <t>ADANIGREEN</t>
  </si>
  <si>
    <t>COLPAL</t>
  </si>
  <si>
    <t>BERGERPAINT</t>
  </si>
  <si>
    <t>GUJGAS</t>
  </si>
  <si>
    <t>REDINGTON</t>
  </si>
  <si>
    <t>STOPLOSS</t>
  </si>
  <si>
    <t>IRCTC</t>
  </si>
  <si>
    <t>RAMCOCE</t>
  </si>
  <si>
    <t>RNAM</t>
  </si>
  <si>
    <t>HINDPETRO</t>
  </si>
  <si>
    <t>POLYCAB</t>
  </si>
  <si>
    <t>TIMKEN</t>
  </si>
  <si>
    <t>TCIEXP</t>
  </si>
  <si>
    <t>RBLBANK</t>
  </si>
  <si>
    <t>AMARAJABAT</t>
  </si>
  <si>
    <t>HDFCLIFE</t>
  </si>
  <si>
    <t>TATAELXSI</t>
  </si>
  <si>
    <t>RELIANCE</t>
  </si>
  <si>
    <t>AUROPHARMA</t>
  </si>
  <si>
    <t>ADANIPORT</t>
  </si>
  <si>
    <t>BHARATFORG</t>
  </si>
  <si>
    <t>ABCAPITAL</t>
  </si>
  <si>
    <t>ISEC</t>
  </si>
  <si>
    <t>EXIDE</t>
  </si>
  <si>
    <t>INFRATEL</t>
  </si>
  <si>
    <t>CESC</t>
  </si>
  <si>
    <t>MUTHOOTFI</t>
  </si>
  <si>
    <t>SBIN</t>
  </si>
  <si>
    <t>NMDC</t>
  </si>
  <si>
    <t>PEL</t>
  </si>
  <si>
    <t>JUBLFOOD</t>
  </si>
  <si>
    <t>NIACL</t>
  </si>
  <si>
    <t>ONGC</t>
  </si>
  <si>
    <t>HERITG</t>
  </si>
  <si>
    <t>BHARTIARTL</t>
  </si>
  <si>
    <t>IEX</t>
  </si>
</sst>
</file>

<file path=xl/styles.xml><?xml version="1.0" encoding="utf-8"?>
<styleSheet xmlns="http://schemas.openxmlformats.org/spreadsheetml/2006/main">
  <numFmts count="6">
    <numFmt numFmtId="164" formatCode="dd/mm/yy"/>
    <numFmt numFmtId="165" formatCode="[$-409]d\-mmm\-yyyy;@"/>
    <numFmt numFmtId="166" formatCode="0.00;[Red]0.00"/>
    <numFmt numFmtId="167" formatCode="0.0;[Red]0.0"/>
    <numFmt numFmtId="168" formatCode="0;[Red]0"/>
    <numFmt numFmtId="169" formatCode="0.0"/>
  </numFmts>
  <fonts count="11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0" xfId="0" applyFill="1"/>
    <xf numFmtId="0" fontId="0" fillId="2" borderId="0" xfId="0" applyFill="1" applyAlignment="1"/>
    <xf numFmtId="0" fontId="0" fillId="2" borderId="5" xfId="0" applyFill="1" applyBorder="1" applyAlignment="1"/>
    <xf numFmtId="0" fontId="0" fillId="2" borderId="6" xfId="0" applyFill="1" applyBorder="1" applyAlignment="1"/>
    <xf numFmtId="2" fontId="4" fillId="2" borderId="8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167" fontId="0" fillId="0" borderId="0" xfId="0" applyNumberFormat="1"/>
    <xf numFmtId="168" fontId="6" fillId="3" borderId="8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6" fillId="3" borderId="11" xfId="0" applyNumberFormat="1" applyFont="1" applyFill="1" applyBorder="1" applyAlignment="1">
      <alignment horizontal="center" vertical="center"/>
    </xf>
    <xf numFmtId="0" fontId="0" fillId="0" borderId="0" xfId="0" applyBorder="1"/>
    <xf numFmtId="167" fontId="6" fillId="3" borderId="8" xfId="0" applyNumberFormat="1" applyFont="1" applyFill="1" applyBorder="1" applyAlignment="1">
      <alignment horizontal="center" vertical="center"/>
    </xf>
    <xf numFmtId="168" fontId="5" fillId="3" borderId="8" xfId="0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2" fontId="4" fillId="2" borderId="8" xfId="0" applyNumberFormat="1" applyFont="1" applyFill="1" applyBorder="1" applyAlignment="1">
      <alignment horizontal="center" vertical="center"/>
    </xf>
    <xf numFmtId="168" fontId="7" fillId="3" borderId="9" xfId="0" applyNumberFormat="1" applyFont="1" applyFill="1" applyBorder="1" applyAlignment="1">
      <alignment horizontal="center" vertical="center"/>
    </xf>
    <xf numFmtId="168" fontId="7" fillId="3" borderId="10" xfId="0" applyNumberFormat="1" applyFont="1" applyFill="1" applyBorder="1" applyAlignment="1">
      <alignment horizontal="center" vertical="center"/>
    </xf>
    <xf numFmtId="168" fontId="7" fillId="3" borderId="1" xfId="0" applyNumberFormat="1" applyFont="1" applyFill="1" applyBorder="1" applyAlignment="1">
      <alignment horizontal="center" vertical="center"/>
    </xf>
    <xf numFmtId="168" fontId="7" fillId="3" borderId="3" xfId="0" applyNumberFormat="1" applyFont="1" applyFill="1" applyBorder="1" applyAlignment="1">
      <alignment horizontal="center" vertical="center"/>
    </xf>
    <xf numFmtId="168" fontId="7" fillId="3" borderId="5" xfId="0" applyNumberFormat="1" applyFont="1" applyFill="1" applyBorder="1" applyAlignment="1">
      <alignment horizontal="center" vertical="center"/>
    </xf>
    <xf numFmtId="168" fontId="7" fillId="3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169" fontId="6" fillId="3" borderId="8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264506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20773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09"/>
  <sheetViews>
    <sheetView tabSelected="1" workbookViewId="0">
      <selection activeCell="A8" sqref="A8"/>
    </sheetView>
  </sheetViews>
  <sheetFormatPr defaultColWidth="17.5703125" defaultRowHeight="15"/>
  <cols>
    <col min="1" max="1" width="16" customWidth="1"/>
    <col min="2" max="2" width="17.42578125" customWidth="1"/>
    <col min="3" max="3" width="10.7109375" customWidth="1"/>
    <col min="4" max="4" width="8" customWidth="1"/>
    <col min="5" max="5" width="11.28515625" customWidth="1"/>
    <col min="6" max="6" width="11.5703125" customWidth="1"/>
    <col min="7" max="7" width="10" customWidth="1"/>
    <col min="8" max="8" width="9.42578125" customWidth="1"/>
    <col min="9" max="9" width="9.28515625" customWidth="1"/>
    <col min="10" max="10" width="14" customWidth="1"/>
  </cols>
  <sheetData>
    <row r="1" spans="1:11" ht="26.25">
      <c r="A1" s="1"/>
      <c r="B1" s="2"/>
      <c r="C1" s="2"/>
      <c r="D1" s="2"/>
      <c r="E1" s="2"/>
      <c r="F1" s="2"/>
      <c r="G1" s="2"/>
      <c r="H1" s="2"/>
      <c r="I1" s="2"/>
      <c r="J1" s="35"/>
      <c r="K1" s="35"/>
    </row>
    <row r="2" spans="1:11" ht="15" customHeight="1">
      <c r="A2" s="3"/>
      <c r="B2" s="4"/>
      <c r="C2" s="5"/>
      <c r="D2" s="33" t="s">
        <v>228</v>
      </c>
      <c r="E2" s="34"/>
      <c r="F2" s="34"/>
      <c r="G2" s="34"/>
      <c r="H2" s="5"/>
      <c r="I2" s="5"/>
      <c r="J2" s="35"/>
      <c r="K2" s="35"/>
    </row>
    <row r="3" spans="1:11" ht="15" customHeight="1">
      <c r="A3" s="3"/>
      <c r="B3" s="5"/>
      <c r="C3" s="5"/>
      <c r="D3" s="34"/>
      <c r="E3" s="34"/>
      <c r="F3" s="34"/>
      <c r="G3" s="34"/>
      <c r="H3" s="5"/>
      <c r="I3" s="5"/>
      <c r="J3" s="35"/>
      <c r="K3" s="35"/>
    </row>
    <row r="4" spans="1:11" ht="15" customHeight="1">
      <c r="A4" s="6"/>
      <c r="B4" s="7"/>
      <c r="C4" s="7"/>
      <c r="D4" s="7"/>
      <c r="E4" s="7"/>
      <c r="F4" s="7"/>
      <c r="G4" s="7"/>
      <c r="H4" s="7"/>
      <c r="I4" s="7"/>
      <c r="J4" s="35"/>
      <c r="K4" s="35"/>
    </row>
    <row r="5" spans="1:11" ht="15" customHeight="1">
      <c r="A5" s="23" t="s">
        <v>0</v>
      </c>
      <c r="B5" s="24" t="s">
        <v>1</v>
      </c>
      <c r="C5" s="24" t="s">
        <v>2</v>
      </c>
      <c r="D5" s="24" t="s">
        <v>3</v>
      </c>
      <c r="E5" s="26" t="s">
        <v>4</v>
      </c>
      <c r="F5" s="26" t="s">
        <v>5</v>
      </c>
      <c r="G5" s="26" t="s">
        <v>6</v>
      </c>
      <c r="H5" s="24" t="s">
        <v>7</v>
      </c>
      <c r="I5" s="24"/>
      <c r="J5" s="26" t="s">
        <v>8</v>
      </c>
      <c r="K5" s="4"/>
    </row>
    <row r="6" spans="1:11" ht="15" customHeight="1">
      <c r="A6" s="23"/>
      <c r="B6" s="25"/>
      <c r="C6" s="24"/>
      <c r="D6" s="24"/>
      <c r="E6" s="26"/>
      <c r="F6" s="26"/>
      <c r="G6" s="26"/>
      <c r="H6" s="24"/>
      <c r="I6" s="24"/>
      <c r="J6" s="26"/>
      <c r="K6" s="22" t="s">
        <v>378</v>
      </c>
    </row>
    <row r="7" spans="1:11" ht="15.75">
      <c r="A7" s="23"/>
      <c r="B7" s="25"/>
      <c r="C7" s="24"/>
      <c r="D7" s="24"/>
      <c r="E7" s="26"/>
      <c r="F7" s="26"/>
      <c r="G7" s="26"/>
      <c r="H7" s="8" t="s">
        <v>5</v>
      </c>
      <c r="I7" s="8" t="s">
        <v>6</v>
      </c>
      <c r="J7" s="26"/>
      <c r="K7" s="21"/>
    </row>
    <row r="8" spans="1:11" ht="13.5" customHeight="1">
      <c r="A8" s="9"/>
      <c r="B8" s="10"/>
      <c r="C8" s="10"/>
      <c r="D8" s="10"/>
      <c r="E8" s="11"/>
      <c r="F8" s="11"/>
      <c r="G8" s="11"/>
      <c r="H8" s="11"/>
      <c r="I8" s="11"/>
      <c r="J8" s="12"/>
    </row>
    <row r="9" spans="1:11" ht="15.75">
      <c r="A9" s="9">
        <v>43840</v>
      </c>
      <c r="B9" s="10" t="s">
        <v>408</v>
      </c>
      <c r="C9" s="13">
        <f t="shared" ref="C9" si="0">200000/E9</f>
        <v>1132.8235627301046</v>
      </c>
      <c r="D9" s="10" t="s">
        <v>12</v>
      </c>
      <c r="E9" s="11">
        <v>176.55</v>
      </c>
      <c r="F9" s="11">
        <v>179</v>
      </c>
      <c r="G9" s="11">
        <v>182</v>
      </c>
      <c r="H9" s="13">
        <f t="shared" ref="H9" si="1">(IF(D9="SELL",E9-F9,IF(D9="BUY",F9-E9)))*C9</f>
        <v>2775.4177286887434</v>
      </c>
      <c r="I9" s="13">
        <f t="shared" ref="I9" si="2">(IF(D9="SELL",IF(G9="",0,F9-G9),IF(D9="BUY",IF(G9="",0,G9-F9))))*C9</f>
        <v>3398.4706881903139</v>
      </c>
      <c r="J9" s="13">
        <f t="shared" ref="J9" si="3">SUM(H9,I9)</f>
        <v>6173.8884168790573</v>
      </c>
      <c r="K9" s="36">
        <v>173</v>
      </c>
    </row>
    <row r="10" spans="1:11" ht="15.75">
      <c r="A10" s="9">
        <v>43840</v>
      </c>
      <c r="B10" s="10" t="s">
        <v>407</v>
      </c>
      <c r="C10" s="13">
        <f t="shared" ref="C10:C11" si="4">200000/E10</f>
        <v>431.96544276457882</v>
      </c>
      <c r="D10" s="10" t="s">
        <v>10</v>
      </c>
      <c r="E10" s="11">
        <v>463</v>
      </c>
      <c r="F10" s="11">
        <v>460</v>
      </c>
      <c r="G10" s="11">
        <v>457</v>
      </c>
      <c r="H10" s="13">
        <f t="shared" ref="H10" si="5">(IF(D10="SELL",E10-F10,IF(D10="BUY",F10-E10)))*C10</f>
        <v>1295.8963282937366</v>
      </c>
      <c r="I10" s="13">
        <f t="shared" ref="I10" si="6">(IF(D10="SELL",IF(G10="",0,F10-G10),IF(D10="BUY",IF(G10="",0,G10-F10))))*C10</f>
        <v>1295.8963282937366</v>
      </c>
      <c r="J10" s="13">
        <f t="shared" ref="J10" si="7">SUM(H10,I10)</f>
        <v>2591.7926565874732</v>
      </c>
      <c r="K10" s="36">
        <v>466</v>
      </c>
    </row>
    <row r="11" spans="1:11" s="18" customFormat="1" ht="13.5" customHeight="1">
      <c r="A11" s="9">
        <v>43839</v>
      </c>
      <c r="B11" s="10" t="s">
        <v>387</v>
      </c>
      <c r="C11" s="13">
        <f t="shared" si="4"/>
        <v>265.60424966799468</v>
      </c>
      <c r="D11" s="10" t="s">
        <v>12</v>
      </c>
      <c r="E11" s="11">
        <v>753</v>
      </c>
      <c r="F11" s="11">
        <v>756</v>
      </c>
      <c r="G11" s="11">
        <v>759</v>
      </c>
      <c r="H11" s="15">
        <f t="shared" ref="H11" si="8">(IF(D11="SELL",E11-F11,IF(D11="BUY",F11-E11)))*C11</f>
        <v>796.81274900398398</v>
      </c>
      <c r="I11" s="15">
        <v>0</v>
      </c>
      <c r="J11" s="15">
        <f t="shared" ref="J11" si="9">SUM(H11,I11)</f>
        <v>796.81274900398398</v>
      </c>
      <c r="K11" s="19">
        <v>748</v>
      </c>
    </row>
    <row r="12" spans="1:11" s="18" customFormat="1" ht="13.5" customHeight="1">
      <c r="A12" s="9">
        <v>43838</v>
      </c>
      <c r="B12" s="10" t="s">
        <v>349</v>
      </c>
      <c r="C12" s="13">
        <f t="shared" ref="C12" si="10">200000/E12</f>
        <v>419.7271773347324</v>
      </c>
      <c r="D12" s="10" t="s">
        <v>12</v>
      </c>
      <c r="E12" s="11">
        <v>476.5</v>
      </c>
      <c r="F12" s="11">
        <v>481</v>
      </c>
      <c r="G12" s="11">
        <v>486</v>
      </c>
      <c r="H12" s="15">
        <f t="shared" ref="H12" si="11">(IF(D12="SELL",E12-F12,IF(D12="BUY",F12-E12)))*C12</f>
        <v>1888.7722980062958</v>
      </c>
      <c r="I12" s="15">
        <f>(IF(D12="SELL",IF(G12="",0,F12-G12),IF(D12="BUY",IF(G12="",0,G12-F12))))*C12</f>
        <v>2098.6358866736618</v>
      </c>
      <c r="J12" s="15">
        <f t="shared" ref="J12" si="12">SUM(H12,I12)</f>
        <v>3987.4081846799577</v>
      </c>
      <c r="K12" s="19">
        <v>471</v>
      </c>
    </row>
    <row r="13" spans="1:11" s="18" customFormat="1" ht="13.5" customHeight="1">
      <c r="A13" s="9">
        <v>43838</v>
      </c>
      <c r="B13" s="10" t="s">
        <v>120</v>
      </c>
      <c r="C13" s="13">
        <f t="shared" ref="C13" si="13">200000/E13</f>
        <v>985.22167487684726</v>
      </c>
      <c r="D13" s="10" t="s">
        <v>12</v>
      </c>
      <c r="E13" s="11">
        <v>203</v>
      </c>
      <c r="F13" s="11">
        <v>203</v>
      </c>
      <c r="G13" s="11">
        <v>0</v>
      </c>
      <c r="H13" s="15">
        <f t="shared" ref="H13" si="14">(IF(D13="SELL",E13-F13,IF(D13="BUY",F13-E13)))*C13</f>
        <v>0</v>
      </c>
      <c r="I13" s="15">
        <v>0</v>
      </c>
      <c r="J13" s="15">
        <f t="shared" ref="J13" si="15">SUM(H13,I13)</f>
        <v>0</v>
      </c>
      <c r="K13" s="19">
        <v>0</v>
      </c>
    </row>
    <row r="14" spans="1:11" s="18" customFormat="1" ht="13.5" customHeight="1">
      <c r="A14" s="9">
        <v>43833</v>
      </c>
      <c r="B14" s="10" t="s">
        <v>406</v>
      </c>
      <c r="C14" s="13">
        <f t="shared" ref="C14" si="16">200000/E14</f>
        <v>523.56020942408372</v>
      </c>
      <c r="D14" s="10" t="s">
        <v>12</v>
      </c>
      <c r="E14" s="11">
        <v>382</v>
      </c>
      <c r="F14" s="11">
        <v>385</v>
      </c>
      <c r="G14" s="11">
        <v>388.5</v>
      </c>
      <c r="H14" s="15">
        <f t="shared" ref="H14" si="17">(IF(D14="SELL",E14-F14,IF(D14="BUY",F14-E14)))*C14</f>
        <v>1570.6806282722512</v>
      </c>
      <c r="I14" s="15">
        <f>(IF(D14="SELL",IF(G14="",0,F14-G14),IF(D14="BUY",IF(G14="",0,G14-F14))))*C14</f>
        <v>1832.4607329842929</v>
      </c>
      <c r="J14" s="15">
        <f t="shared" ref="J14" si="18">SUM(H14,I14)</f>
        <v>3403.1413612565439</v>
      </c>
      <c r="K14" s="19">
        <v>378</v>
      </c>
    </row>
    <row r="15" spans="1:11" s="18" customFormat="1" ht="13.5" customHeight="1">
      <c r="A15" s="9">
        <v>43833</v>
      </c>
      <c r="B15" s="10" t="s">
        <v>405</v>
      </c>
      <c r="C15" s="13">
        <f t="shared" ref="C15" si="19">200000/E15</f>
        <v>1526.7175572519084</v>
      </c>
      <c r="D15" s="10" t="s">
        <v>12</v>
      </c>
      <c r="E15" s="11">
        <v>131</v>
      </c>
      <c r="F15" s="11">
        <v>131</v>
      </c>
      <c r="G15" s="11">
        <v>195</v>
      </c>
      <c r="H15" s="15">
        <f t="shared" ref="H15" si="20">(IF(D15="SELL",E15-F15,IF(D15="BUY",F15-E15)))*C15</f>
        <v>0</v>
      </c>
      <c r="I15" s="15">
        <v>0</v>
      </c>
      <c r="J15" s="15">
        <v>0</v>
      </c>
      <c r="K15" s="19">
        <v>0</v>
      </c>
    </row>
    <row r="16" spans="1:11" s="18" customFormat="1" ht="13.5" customHeight="1">
      <c r="A16" s="9">
        <v>43832</v>
      </c>
      <c r="B16" s="10" t="s">
        <v>404</v>
      </c>
      <c r="C16" s="13">
        <f t="shared" ref="C16" si="21">200000/E16</f>
        <v>1418.4397163120568</v>
      </c>
      <c r="D16" s="10" t="s">
        <v>12</v>
      </c>
      <c r="E16" s="11">
        <v>141</v>
      </c>
      <c r="F16" s="11">
        <v>141.5</v>
      </c>
      <c r="G16" s="11">
        <v>0</v>
      </c>
      <c r="H16" s="15">
        <f t="shared" ref="H16" si="22">(IF(D16="SELL",E16-F16,IF(D16="BUY",F16-E16)))*C16</f>
        <v>709.21985815602841</v>
      </c>
      <c r="I16" s="15">
        <v>0</v>
      </c>
      <c r="J16" s="15">
        <f t="shared" ref="J16" si="23">SUM(H16,I16)</f>
        <v>709.21985815602841</v>
      </c>
      <c r="K16" s="19">
        <v>138.19999999999999</v>
      </c>
    </row>
    <row r="17" spans="1:11" s="18" customFormat="1" ht="13.5" customHeight="1">
      <c r="A17" s="9">
        <v>43832</v>
      </c>
      <c r="B17" s="10" t="s">
        <v>222</v>
      </c>
      <c r="C17" s="13">
        <f t="shared" ref="C17" si="24">200000/E17</f>
        <v>1041.6666666666667</v>
      </c>
      <c r="D17" s="10" t="s">
        <v>12</v>
      </c>
      <c r="E17" s="11">
        <v>192</v>
      </c>
      <c r="F17" s="11">
        <v>193</v>
      </c>
      <c r="G17" s="11">
        <v>195</v>
      </c>
      <c r="H17" s="15">
        <f t="shared" ref="H17" si="25">(IF(D17="SELL",E17-F17,IF(D17="BUY",F17-E17)))*C17</f>
        <v>1041.6666666666667</v>
      </c>
      <c r="I17" s="15">
        <f>(IF(D17="SELL",IF(G17="",0,F17-G17),IF(D17="BUY",IF(G17="",0,G17-F17))))*C17</f>
        <v>2083.3333333333335</v>
      </c>
      <c r="J17" s="15">
        <f t="shared" ref="J17" si="26">SUM(H17,I17)</f>
        <v>3125</v>
      </c>
      <c r="K17" s="19">
        <v>189.8</v>
      </c>
    </row>
    <row r="18" spans="1:11" s="18" customFormat="1" ht="13.5" customHeight="1">
      <c r="A18" s="9">
        <v>43832</v>
      </c>
      <c r="B18" s="10" t="s">
        <v>222</v>
      </c>
      <c r="C18" s="13">
        <f t="shared" ref="C18" si="27">200000/E18</f>
        <v>1052.6315789473683</v>
      </c>
      <c r="D18" s="10" t="s">
        <v>12</v>
      </c>
      <c r="E18" s="11">
        <v>190</v>
      </c>
      <c r="F18" s="11">
        <v>192</v>
      </c>
      <c r="G18" s="11">
        <v>195</v>
      </c>
      <c r="H18" s="15">
        <f t="shared" ref="H18" si="28">(IF(D18="SELL",E18-F18,IF(D18="BUY",F18-E18)))*C18</f>
        <v>2105.2631578947367</v>
      </c>
      <c r="I18" s="15">
        <f>(IF(D18="SELL",IF(G18="",0,F18-G18),IF(D18="BUY",IF(G18="",0,G18-F18))))*C18</f>
        <v>3157.894736842105</v>
      </c>
      <c r="J18" s="15">
        <f t="shared" ref="J18" si="29">SUM(H18,I18)</f>
        <v>5263.1578947368416</v>
      </c>
      <c r="K18" s="19">
        <v>188.2</v>
      </c>
    </row>
    <row r="19" spans="1:11" s="18" customFormat="1" ht="13.5" customHeight="1">
      <c r="A19" s="9">
        <v>43832</v>
      </c>
      <c r="B19" s="10" t="s">
        <v>77</v>
      </c>
      <c r="C19" s="13">
        <f t="shared" ref="C19" si="30">200000/E19</f>
        <v>469.48356807511738</v>
      </c>
      <c r="D19" s="10" t="s">
        <v>12</v>
      </c>
      <c r="E19" s="11">
        <v>426</v>
      </c>
      <c r="F19" s="11">
        <v>430</v>
      </c>
      <c r="G19" s="11">
        <v>435</v>
      </c>
      <c r="H19" s="15">
        <f t="shared" ref="H19" si="31">(IF(D19="SELL",E19-F19,IF(D19="BUY",F19-E19)))*C19</f>
        <v>1877.9342723004695</v>
      </c>
      <c r="I19" s="15">
        <f>(IF(D19="SELL",IF(G19="",0,F19-G19),IF(D19="BUY",IF(G19="",0,G19-F19))))*C19</f>
        <v>2347.4178403755868</v>
      </c>
      <c r="J19" s="15">
        <f t="shared" ref="J19" si="32">SUM(H19,I19)</f>
        <v>4225.3521126760561</v>
      </c>
      <c r="K19" s="19">
        <v>420</v>
      </c>
    </row>
    <row r="20" spans="1:11" s="18" customFormat="1" ht="13.5" customHeight="1">
      <c r="A20" s="9">
        <v>43831</v>
      </c>
      <c r="B20" s="10" t="s">
        <v>403</v>
      </c>
      <c r="C20" s="13">
        <f t="shared" ref="C20:C21" si="33">200000/E20</f>
        <v>120.12012012012012</v>
      </c>
      <c r="D20" s="10" t="s">
        <v>12</v>
      </c>
      <c r="E20" s="11">
        <v>1665</v>
      </c>
      <c r="F20" s="11">
        <v>1670</v>
      </c>
      <c r="G20" s="11">
        <v>1675</v>
      </c>
      <c r="H20" s="15">
        <f t="shared" ref="H20" si="34">(IF(D20="SELL",E20-F20,IF(D20="BUY",F20-E20)))*C20</f>
        <v>600.60060060060061</v>
      </c>
      <c r="I20" s="15">
        <f>(IF(D20="SELL",IF(G20="",0,F20-G20),IF(D20="BUY",IF(G20="",0,G20-F20))))*C20</f>
        <v>600.60060060060061</v>
      </c>
      <c r="J20" s="15">
        <f t="shared" ref="J20" si="35">SUM(H20,I20)</f>
        <v>1201.2012012012012</v>
      </c>
      <c r="K20" s="19">
        <v>1660</v>
      </c>
    </row>
    <row r="21" spans="1:11" s="18" customFormat="1" ht="13.5" customHeight="1">
      <c r="A21" s="9">
        <v>43830</v>
      </c>
      <c r="B21" s="10" t="s">
        <v>254</v>
      </c>
      <c r="C21" s="13">
        <f t="shared" si="33"/>
        <v>638.9776357827476</v>
      </c>
      <c r="D21" s="10" t="s">
        <v>12</v>
      </c>
      <c r="E21" s="11">
        <v>313</v>
      </c>
      <c r="F21" s="11">
        <v>316</v>
      </c>
      <c r="G21" s="11">
        <v>319</v>
      </c>
      <c r="H21" s="15">
        <f t="shared" ref="H21" si="36">(IF(D21="SELL",E21-F21,IF(D21="BUY",F21-E21)))*C21</f>
        <v>1916.9329073482427</v>
      </c>
      <c r="I21" s="15">
        <v>0</v>
      </c>
      <c r="J21" s="15">
        <f t="shared" ref="J21" si="37">SUM(H21,I21)</f>
        <v>1916.9329073482427</v>
      </c>
      <c r="K21" s="19">
        <v>309</v>
      </c>
    </row>
    <row r="22" spans="1:11" s="18" customFormat="1" ht="13.5" customHeight="1">
      <c r="A22" s="9">
        <v>43830</v>
      </c>
      <c r="B22" s="10" t="s">
        <v>13</v>
      </c>
      <c r="C22" s="13">
        <f t="shared" ref="C22" si="38">200000/E22</f>
        <v>1190.4761904761904</v>
      </c>
      <c r="D22" s="10" t="s">
        <v>12</v>
      </c>
      <c r="E22" s="11">
        <v>168</v>
      </c>
      <c r="F22" s="11">
        <v>168</v>
      </c>
      <c r="G22" s="11">
        <v>0</v>
      </c>
      <c r="H22" s="15">
        <f t="shared" ref="H22" si="39">(IF(D22="SELL",E22-F22,IF(D22="BUY",F22-E22)))*C22</f>
        <v>0</v>
      </c>
      <c r="I22" s="15">
        <v>0</v>
      </c>
      <c r="J22" s="15">
        <f t="shared" ref="J22" si="40">SUM(H22,I22)</f>
        <v>0</v>
      </c>
      <c r="K22" s="19">
        <v>0</v>
      </c>
    </row>
    <row r="23" spans="1:11" s="18" customFormat="1" ht="13.5" customHeight="1">
      <c r="A23" s="9">
        <v>43829</v>
      </c>
      <c r="B23" s="10" t="s">
        <v>402</v>
      </c>
      <c r="C23" s="13">
        <f t="shared" ref="C23" si="41">200000/E23</f>
        <v>125</v>
      </c>
      <c r="D23" s="10" t="s">
        <v>10</v>
      </c>
      <c r="E23" s="11">
        <v>1600</v>
      </c>
      <c r="F23" s="11">
        <v>1595</v>
      </c>
      <c r="G23" s="11">
        <v>1590</v>
      </c>
      <c r="H23" s="15">
        <f t="shared" ref="H23" si="42">(IF(D23="SELL",E23-F23,IF(D23="BUY",F23-E23)))*C23</f>
        <v>625</v>
      </c>
      <c r="I23" s="15">
        <f>(IF(D23="SELL",IF(G23="",0,F23-G23),IF(D23="BUY",IF(G23="",0,G23-F23))))*C23</f>
        <v>625</v>
      </c>
      <c r="J23" s="15">
        <f t="shared" ref="J23" si="43">SUM(H23,I23)</f>
        <v>1250</v>
      </c>
      <c r="K23" s="19">
        <v>1609</v>
      </c>
    </row>
    <row r="24" spans="1:11" s="18" customFormat="1" ht="13.5" customHeight="1">
      <c r="A24" s="9">
        <v>43823</v>
      </c>
      <c r="B24" s="10" t="s">
        <v>69</v>
      </c>
      <c r="C24" s="13">
        <f t="shared" ref="C24" si="44">200000/E24</f>
        <v>124.84394506866417</v>
      </c>
      <c r="D24" s="10" t="s">
        <v>12</v>
      </c>
      <c r="E24" s="11">
        <v>1602</v>
      </c>
      <c r="F24" s="11">
        <v>1607</v>
      </c>
      <c r="G24" s="11">
        <v>1611</v>
      </c>
      <c r="H24" s="15">
        <f t="shared" ref="H24" si="45">(IF(D24="SELL",E24-F24,IF(D24="BUY",F24-E24)))*C24</f>
        <v>624.21972534332087</v>
      </c>
      <c r="I24" s="15">
        <f>(IF(D24="SELL",IF(G24="",0,F24-G24),IF(D24="BUY",IF(G24="",0,G24-F24))))*C24</f>
        <v>499.37578027465668</v>
      </c>
      <c r="J24" s="15">
        <f t="shared" ref="J24" si="46">SUM(H24,I24)</f>
        <v>1123.5955056179776</v>
      </c>
      <c r="K24" s="19">
        <v>1597</v>
      </c>
    </row>
    <row r="25" spans="1:11" s="18" customFormat="1" ht="13.5" customHeight="1">
      <c r="A25" s="9">
        <v>43822</v>
      </c>
      <c r="B25" s="10" t="s">
        <v>289</v>
      </c>
      <c r="C25" s="13">
        <f t="shared" ref="C25" si="47">200000/E25</f>
        <v>129.44983818770226</v>
      </c>
      <c r="D25" s="10" t="s">
        <v>12</v>
      </c>
      <c r="E25" s="11">
        <v>1545</v>
      </c>
      <c r="F25" s="11">
        <v>1550</v>
      </c>
      <c r="G25" s="11">
        <v>1555</v>
      </c>
      <c r="H25" s="15">
        <f t="shared" ref="H25" si="48">(IF(D25="SELL",E25-F25,IF(D25="BUY",F25-E25)))*C25</f>
        <v>647.24919093851122</v>
      </c>
      <c r="I25" s="15">
        <f>(IF(D25="SELL",IF(G25="",0,F25-G25),IF(D25="BUY",IF(G25="",0,G25-F25))))*C25</f>
        <v>647.24919093851122</v>
      </c>
      <c r="J25" s="15">
        <f t="shared" ref="J25" si="49">SUM(H25,I25)</f>
        <v>1294.4983818770224</v>
      </c>
      <c r="K25" s="19">
        <v>1539</v>
      </c>
    </row>
    <row r="26" spans="1:11" s="18" customFormat="1" ht="13.5" customHeight="1">
      <c r="A26" s="9">
        <v>43819</v>
      </c>
      <c r="B26" s="10" t="s">
        <v>386</v>
      </c>
      <c r="C26" s="13">
        <f t="shared" ref="C26" si="50">200000/E26</f>
        <v>571.42857142857144</v>
      </c>
      <c r="D26" s="10" t="s">
        <v>12</v>
      </c>
      <c r="E26" s="11">
        <v>350</v>
      </c>
      <c r="F26" s="11">
        <v>347</v>
      </c>
      <c r="G26" s="11">
        <v>0</v>
      </c>
      <c r="H26" s="15">
        <f t="shared" ref="H26" si="51">(IF(D26="SELL",E26-F26,IF(D26="BUY",F26-E26)))*C26</f>
        <v>-1714.2857142857142</v>
      </c>
      <c r="I26" s="15">
        <v>0</v>
      </c>
      <c r="J26" s="15">
        <f t="shared" ref="J26" si="52">SUM(H26,I26)</f>
        <v>-1714.2857142857142</v>
      </c>
      <c r="K26" s="19">
        <v>347</v>
      </c>
    </row>
    <row r="27" spans="1:11" s="18" customFormat="1" ht="13.5" customHeight="1">
      <c r="A27" s="9">
        <v>43818</v>
      </c>
      <c r="B27" s="10" t="s">
        <v>136</v>
      </c>
      <c r="C27" s="13">
        <f t="shared" ref="C27" si="53">200000/E27</f>
        <v>375.93984962406017</v>
      </c>
      <c r="D27" s="10" t="s">
        <v>10</v>
      </c>
      <c r="E27" s="11">
        <v>532</v>
      </c>
      <c r="F27" s="11">
        <v>527</v>
      </c>
      <c r="G27" s="11">
        <v>522</v>
      </c>
      <c r="H27" s="15">
        <f t="shared" ref="H27" si="54">(IF(D27="SELL",E27-F27,IF(D27="BUY",F27-E27)))*C27</f>
        <v>1879.6992481203008</v>
      </c>
      <c r="I27" s="15">
        <v>0</v>
      </c>
      <c r="J27" s="15">
        <f t="shared" ref="J27" si="55">SUM(H27,I27)</f>
        <v>1879.6992481203008</v>
      </c>
      <c r="K27" s="19">
        <v>538</v>
      </c>
    </row>
    <row r="28" spans="1:11" s="18" customFormat="1" ht="13.5" customHeight="1">
      <c r="A28" s="9">
        <v>43817</v>
      </c>
      <c r="B28" s="10" t="s">
        <v>255</v>
      </c>
      <c r="C28" s="13">
        <f t="shared" ref="C28" si="56">200000/E28</f>
        <v>483.09178743961354</v>
      </c>
      <c r="D28" s="10" t="s">
        <v>12</v>
      </c>
      <c r="E28" s="11">
        <v>414</v>
      </c>
      <c r="F28" s="11">
        <v>417.9</v>
      </c>
      <c r="G28" s="11">
        <v>424</v>
      </c>
      <c r="H28" s="15">
        <f t="shared" ref="H28" si="57">(IF(D28="SELL",E28-F28,IF(D28="BUY",F28-E28)))*C28</f>
        <v>1884.0579710144818</v>
      </c>
      <c r="I28" s="15">
        <v>0</v>
      </c>
      <c r="J28" s="15">
        <f t="shared" ref="J28" si="58">SUM(H28,I28)</f>
        <v>1884.0579710144818</v>
      </c>
      <c r="K28" s="19">
        <v>409.2</v>
      </c>
    </row>
    <row r="29" spans="1:11" s="18" customFormat="1" ht="13.5" customHeight="1">
      <c r="A29" s="9">
        <v>43817</v>
      </c>
      <c r="B29" s="10" t="s">
        <v>255</v>
      </c>
      <c r="C29" s="13">
        <f t="shared" ref="C29" si="59">200000/E29</f>
        <v>495.04950495049508</v>
      </c>
      <c r="D29" s="10" t="s">
        <v>12</v>
      </c>
      <c r="E29" s="11">
        <v>404</v>
      </c>
      <c r="F29" s="11">
        <v>408</v>
      </c>
      <c r="G29" s="11">
        <v>412</v>
      </c>
      <c r="H29" s="15">
        <f t="shared" ref="H29" si="60">(IF(D29="SELL",E29-F29,IF(D29="BUY",F29-E29)))*C29</f>
        <v>1980.1980198019803</v>
      </c>
      <c r="I29" s="15">
        <f>(IF(D29="SELL",IF(G29="",0,F29-G29),IF(D29="BUY",IF(G29="",0,G29-F29))))*C29</f>
        <v>1980.1980198019803</v>
      </c>
      <c r="J29" s="15">
        <f t="shared" ref="J29" si="61">SUM(H29,I29)</f>
        <v>3960.3960396039606</v>
      </c>
      <c r="K29" s="19">
        <v>399</v>
      </c>
    </row>
    <row r="30" spans="1:11" s="18" customFormat="1" ht="13.5" customHeight="1">
      <c r="A30" s="9">
        <v>43816</v>
      </c>
      <c r="B30" s="10" t="s">
        <v>69</v>
      </c>
      <c r="C30" s="13">
        <f t="shared" ref="C30" si="62">200000/E30</f>
        <v>130.12361743656473</v>
      </c>
      <c r="D30" s="10" t="s">
        <v>12</v>
      </c>
      <c r="E30" s="11">
        <v>1537</v>
      </c>
      <c r="F30" s="11">
        <v>1542</v>
      </c>
      <c r="G30" s="11">
        <v>1546</v>
      </c>
      <c r="H30" s="15">
        <f t="shared" ref="H30" si="63">(IF(D30="SELL",E30-F30,IF(D30="BUY",F30-E30)))*C30</f>
        <v>650.61808718282361</v>
      </c>
      <c r="I30" s="15">
        <f>(IF(D30="SELL",IF(G30="",0,F30-G30),IF(D30="BUY",IF(G30="",0,G30-F30))))*C30</f>
        <v>520.49446974625891</v>
      </c>
      <c r="J30" s="15">
        <f t="shared" ref="J30" si="64">SUM(H30,I30)</f>
        <v>1171.1125569290825</v>
      </c>
      <c r="K30" s="19">
        <v>1531</v>
      </c>
    </row>
    <row r="31" spans="1:11" s="18" customFormat="1" ht="13.5" customHeight="1">
      <c r="A31" s="9">
        <v>43815</v>
      </c>
      <c r="B31" s="10" t="s">
        <v>386</v>
      </c>
      <c r="C31" s="13">
        <f t="shared" ref="C31" si="65">200000/E31</f>
        <v>595.23809523809518</v>
      </c>
      <c r="D31" s="10" t="s">
        <v>10</v>
      </c>
      <c r="E31" s="11">
        <v>336</v>
      </c>
      <c r="F31" s="11">
        <v>334</v>
      </c>
      <c r="G31" s="11">
        <v>332</v>
      </c>
      <c r="H31" s="15">
        <f t="shared" ref="H31" si="66">(IF(D31="SELL",E31-F31,IF(D31="BUY",F31-E31)))*C31</f>
        <v>1190.4761904761904</v>
      </c>
      <c r="I31" s="15">
        <f>(IF(D31="SELL",IF(G31="",0,F31-G31),IF(D31="BUY",IF(G31="",0,G31-F31))))*C31</f>
        <v>1190.4761904761904</v>
      </c>
      <c r="J31" s="15">
        <f t="shared" ref="J31" si="67">SUM(H31,I31)</f>
        <v>2380.9523809523807</v>
      </c>
      <c r="K31" s="19">
        <v>339</v>
      </c>
    </row>
    <row r="32" spans="1:11" s="18" customFormat="1" ht="13.5" customHeight="1">
      <c r="A32" s="9">
        <v>43815</v>
      </c>
      <c r="B32" s="10" t="s">
        <v>401</v>
      </c>
      <c r="C32" s="13">
        <f t="shared" ref="C32" si="68">200000/E32</f>
        <v>1739.1304347826087</v>
      </c>
      <c r="D32" s="10" t="s">
        <v>10</v>
      </c>
      <c r="E32" s="11">
        <v>115</v>
      </c>
      <c r="F32" s="11">
        <v>114.6</v>
      </c>
      <c r="G32" s="11">
        <v>0</v>
      </c>
      <c r="H32" s="15">
        <f t="shared" ref="H32" si="69">(IF(D32="SELL",E32-F32,IF(D32="BUY",F32-E32)))*C32</f>
        <v>695.65217391305339</v>
      </c>
      <c r="I32" s="15">
        <v>0</v>
      </c>
      <c r="J32" s="15">
        <f t="shared" ref="J32" si="70">SUM(H32,I32)</f>
        <v>695.65217391305339</v>
      </c>
      <c r="K32" s="19">
        <v>117</v>
      </c>
    </row>
    <row r="33" spans="1:11" s="18" customFormat="1" ht="13.5" customHeight="1">
      <c r="A33" s="9">
        <v>43815</v>
      </c>
      <c r="B33" s="10" t="s">
        <v>251</v>
      </c>
      <c r="C33" s="13">
        <f t="shared" ref="C33" si="71">200000/E33</f>
        <v>366.30036630036631</v>
      </c>
      <c r="D33" s="10" t="s">
        <v>12</v>
      </c>
      <c r="E33" s="11">
        <v>546</v>
      </c>
      <c r="F33" s="11">
        <v>549</v>
      </c>
      <c r="G33" s="11">
        <v>553.5</v>
      </c>
      <c r="H33" s="15">
        <f t="shared" ref="H33" si="72">(IF(D33="SELL",E33-F33,IF(D33="BUY",F33-E33)))*C33</f>
        <v>1098.901098901099</v>
      </c>
      <c r="I33" s="15">
        <v>0</v>
      </c>
      <c r="J33" s="15">
        <f t="shared" ref="J33" si="73">SUM(H33,I33)</f>
        <v>1098.901098901099</v>
      </c>
      <c r="K33" s="19">
        <v>541</v>
      </c>
    </row>
    <row r="34" spans="1:11" s="18" customFormat="1" ht="13.5" customHeight="1">
      <c r="A34" s="9">
        <v>43815</v>
      </c>
      <c r="B34" s="10" t="s">
        <v>147</v>
      </c>
      <c r="C34" s="13">
        <f t="shared" ref="C34" si="74">200000/E34</f>
        <v>115.70726063060457</v>
      </c>
      <c r="D34" s="10" t="s">
        <v>12</v>
      </c>
      <c r="E34" s="11">
        <v>1728.5</v>
      </c>
      <c r="F34" s="11">
        <v>1723</v>
      </c>
      <c r="G34" s="11">
        <v>0</v>
      </c>
      <c r="H34" s="15">
        <f t="shared" ref="H34" si="75">(IF(D34="SELL",E34-F34,IF(D34="BUY",F34-E34)))*C34</f>
        <v>-636.38993346832513</v>
      </c>
      <c r="I34" s="15">
        <v>0</v>
      </c>
      <c r="J34" s="15">
        <f t="shared" ref="J34" si="76">SUM(H34,I34)</f>
        <v>-636.38993346832513</v>
      </c>
      <c r="K34" s="19">
        <v>1723</v>
      </c>
    </row>
    <row r="35" spans="1:11" s="18" customFormat="1" ht="13.5" customHeight="1">
      <c r="A35" s="9">
        <v>43812</v>
      </c>
      <c r="B35" s="10" t="s">
        <v>400</v>
      </c>
      <c r="C35" s="13">
        <f t="shared" ref="C35" si="77">200000/E35</f>
        <v>877.19298245614038</v>
      </c>
      <c r="D35" s="10" t="s">
        <v>12</v>
      </c>
      <c r="E35" s="11">
        <v>228</v>
      </c>
      <c r="F35" s="11">
        <v>230</v>
      </c>
      <c r="G35" s="11">
        <v>232</v>
      </c>
      <c r="H35" s="15">
        <f t="shared" ref="H35" si="78">(IF(D35="SELL",E35-F35,IF(D35="BUY",F35-E35)))*C35</f>
        <v>1754.3859649122808</v>
      </c>
      <c r="I35" s="15">
        <f>(IF(D35="SELL",IF(G35="",0,F35-G35),IF(D35="BUY",IF(G35="",0,G35-F35))))*C35</f>
        <v>1754.3859649122808</v>
      </c>
      <c r="J35" s="15">
        <f t="shared" ref="J35" si="79">SUM(H35,I35)</f>
        <v>3508.7719298245615</v>
      </c>
      <c r="K35" s="19">
        <v>226</v>
      </c>
    </row>
    <row r="36" spans="1:11" s="18" customFormat="1" ht="13.5" customHeight="1">
      <c r="A36" s="9">
        <v>43812</v>
      </c>
      <c r="B36" s="10" t="s">
        <v>13</v>
      </c>
      <c r="C36" s="13">
        <f t="shared" ref="C36" si="80">200000/E36</f>
        <v>1367.5213675213674</v>
      </c>
      <c r="D36" s="10" t="s">
        <v>12</v>
      </c>
      <c r="E36" s="11">
        <v>146.25</v>
      </c>
      <c r="F36" s="11">
        <v>147.25</v>
      </c>
      <c r="G36" s="11">
        <v>148.25</v>
      </c>
      <c r="H36" s="15">
        <f t="shared" ref="H36" si="81">(IF(D36="SELL",E36-F36,IF(D36="BUY",F36-E36)))*C36</f>
        <v>1367.5213675213674</v>
      </c>
      <c r="I36" s="15">
        <f>(IF(D36="SELL",IF(G36="",0,F36-G36),IF(D36="BUY",IF(G36="",0,G36-F36))))*C36</f>
        <v>1367.5213675213674</v>
      </c>
      <c r="J36" s="15">
        <f t="shared" ref="J36" si="82">SUM(H36,I36)</f>
        <v>2735.0427350427349</v>
      </c>
      <c r="K36" s="19">
        <v>145</v>
      </c>
    </row>
    <row r="37" spans="1:11" s="18" customFormat="1" ht="13.5" customHeight="1">
      <c r="A37" s="9">
        <v>43811</v>
      </c>
      <c r="B37" s="10" t="s">
        <v>207</v>
      </c>
      <c r="C37" s="13">
        <f t="shared" ref="C37" si="83">200000/E37</f>
        <v>197.82393669634027</v>
      </c>
      <c r="D37" s="10" t="s">
        <v>12</v>
      </c>
      <c r="E37" s="11">
        <v>1011</v>
      </c>
      <c r="F37" s="11">
        <v>1016</v>
      </c>
      <c r="G37" s="11">
        <v>0</v>
      </c>
      <c r="H37" s="15">
        <f t="shared" ref="H37" si="84">(IF(D37="SELL",E37-F37,IF(D37="BUY",F37-E37)))*C37</f>
        <v>989.11968348170137</v>
      </c>
      <c r="I37" s="15">
        <v>0</v>
      </c>
      <c r="J37" s="15">
        <f t="shared" ref="J37" si="85">SUM(H37,I37)</f>
        <v>989.11968348170137</v>
      </c>
      <c r="K37" s="19">
        <v>1016</v>
      </c>
    </row>
    <row r="38" spans="1:11" s="18" customFormat="1" ht="13.5" customHeight="1">
      <c r="A38" s="9">
        <v>43811</v>
      </c>
      <c r="B38" s="10" t="s">
        <v>227</v>
      </c>
      <c r="C38" s="13">
        <f t="shared" ref="C38" si="86">200000/E38</f>
        <v>425.531914893617</v>
      </c>
      <c r="D38" s="10" t="s">
        <v>12</v>
      </c>
      <c r="E38" s="11">
        <v>470</v>
      </c>
      <c r="F38" s="11">
        <v>475</v>
      </c>
      <c r="G38" s="11">
        <v>480</v>
      </c>
      <c r="H38" s="15">
        <f t="shared" ref="H38" si="87">(IF(D38="SELL",E38-F38,IF(D38="BUY",F38-E38)))*C38</f>
        <v>2127.6595744680849</v>
      </c>
      <c r="I38" s="15">
        <f>(IF(D38="SELL",IF(G38="",0,F38-G38),IF(D38="BUY",IF(G38="",0,G38-F38))))*C38</f>
        <v>2127.6595744680849</v>
      </c>
      <c r="J38" s="15">
        <f t="shared" ref="J38" si="88">SUM(H38,I38)</f>
        <v>4255.3191489361698</v>
      </c>
      <c r="K38" s="19">
        <v>465.3</v>
      </c>
    </row>
    <row r="39" spans="1:11" s="18" customFormat="1" ht="13.5" customHeight="1">
      <c r="A39" s="9">
        <v>43811</v>
      </c>
      <c r="B39" s="10" t="s">
        <v>111</v>
      </c>
      <c r="C39" s="13">
        <f t="shared" ref="C39" si="89">200000/E39</f>
        <v>580.55152394775041</v>
      </c>
      <c r="D39" s="10" t="s">
        <v>12</v>
      </c>
      <c r="E39" s="11">
        <v>344.5</v>
      </c>
      <c r="F39" s="11">
        <v>342.5</v>
      </c>
      <c r="G39" s="11">
        <v>0</v>
      </c>
      <c r="H39" s="15">
        <f t="shared" ref="H39" si="90">(IF(D39="SELL",E39-F39,IF(D39="BUY",F39-E39)))*C39</f>
        <v>-1161.1030478955008</v>
      </c>
      <c r="I39" s="15">
        <v>0</v>
      </c>
      <c r="J39" s="15">
        <f t="shared" ref="J39" si="91">SUM(H39,I39)</f>
        <v>-1161.1030478955008</v>
      </c>
      <c r="K39" s="19">
        <v>342.5</v>
      </c>
    </row>
    <row r="40" spans="1:11" s="18" customFormat="1" ht="13.5" customHeight="1">
      <c r="A40" s="9">
        <v>43810</v>
      </c>
      <c r="B40" s="10" t="s">
        <v>174</v>
      </c>
      <c r="C40" s="13">
        <f t="shared" ref="C40" si="92">200000/E40</f>
        <v>4343.1053203040174</v>
      </c>
      <c r="D40" s="10" t="s">
        <v>10</v>
      </c>
      <c r="E40" s="11">
        <v>46.05</v>
      </c>
      <c r="F40" s="11">
        <v>45.05</v>
      </c>
      <c r="G40" s="11">
        <v>44.05</v>
      </c>
      <c r="H40" s="15">
        <f t="shared" ref="H40" si="93">(IF(D40="SELL",E40-F40,IF(D40="BUY",F40-E40)))*C40</f>
        <v>4343.1053203040174</v>
      </c>
      <c r="I40" s="15">
        <f>(IF(D40="SELL",IF(G40="",0,F40-G40),IF(D40="BUY",IF(G40="",0,G40-F40))))*C40</f>
        <v>4343.1053203040174</v>
      </c>
      <c r="J40" s="15">
        <f t="shared" ref="J40" si="94">SUM(H40,I40)</f>
        <v>8686.2106406080347</v>
      </c>
      <c r="K40" s="19">
        <v>47.05</v>
      </c>
    </row>
    <row r="41" spans="1:11" s="18" customFormat="1" ht="13.5" customHeight="1">
      <c r="A41" s="9">
        <v>43809</v>
      </c>
      <c r="B41" s="10" t="s">
        <v>399</v>
      </c>
      <c r="C41" s="13">
        <f t="shared" ref="C41" si="95">200000/E41</f>
        <v>286.94404591104734</v>
      </c>
      <c r="D41" s="10" t="s">
        <v>10</v>
      </c>
      <c r="E41" s="11">
        <v>697</v>
      </c>
      <c r="F41" s="11">
        <v>694</v>
      </c>
      <c r="G41" s="11">
        <v>690</v>
      </c>
      <c r="H41" s="15">
        <f t="shared" ref="H41" si="96">(IF(D41="SELL",E41-F41,IF(D41="BUY",F41-E41)))*C41</f>
        <v>860.83213773314196</v>
      </c>
      <c r="I41" s="15">
        <f>(IF(D41="SELL",IF(G41="",0,F41-G41),IF(D41="BUY",IF(G41="",0,G41-F41))))*C41</f>
        <v>1147.7761836441894</v>
      </c>
      <c r="J41" s="15">
        <f t="shared" ref="J41" si="97">SUM(H41,I41)</f>
        <v>2008.6083213773313</v>
      </c>
      <c r="K41" s="19">
        <v>700.8</v>
      </c>
    </row>
    <row r="42" spans="1:11" s="18" customFormat="1" ht="13.5" customHeight="1">
      <c r="A42" s="9">
        <v>43809</v>
      </c>
      <c r="B42" s="10" t="s">
        <v>84</v>
      </c>
      <c r="C42" s="13">
        <f t="shared" ref="C42" si="98">200000/E42</f>
        <v>664.45182724252493</v>
      </c>
      <c r="D42" s="10" t="s">
        <v>10</v>
      </c>
      <c r="E42" s="11">
        <v>301</v>
      </c>
      <c r="F42" s="11">
        <v>298</v>
      </c>
      <c r="G42" s="11">
        <v>295</v>
      </c>
      <c r="H42" s="15">
        <f t="shared" ref="H42" si="99">(IF(D42="SELL",E42-F42,IF(D42="BUY",F42-E42)))*C42</f>
        <v>1993.3554817275749</v>
      </c>
      <c r="I42" s="15">
        <v>0</v>
      </c>
      <c r="J42" s="15">
        <f t="shared" ref="J42" si="100">SUM(H42,I42)</f>
        <v>1993.3554817275749</v>
      </c>
      <c r="K42" s="19">
        <v>305</v>
      </c>
    </row>
    <row r="43" spans="1:11" s="18" customFormat="1" ht="13.5" customHeight="1">
      <c r="A43" s="9">
        <v>43808</v>
      </c>
      <c r="B43" s="10" t="s">
        <v>398</v>
      </c>
      <c r="C43" s="13">
        <f t="shared" ref="C43" si="101">200000/E43</f>
        <v>278.57093112333729</v>
      </c>
      <c r="D43" s="10" t="s">
        <v>12</v>
      </c>
      <c r="E43" s="11">
        <v>717.95</v>
      </c>
      <c r="F43" s="11">
        <v>720</v>
      </c>
      <c r="G43" s="11">
        <v>723</v>
      </c>
      <c r="H43" s="15">
        <f t="shared" ref="H43" si="102">(IF(D43="SELL",E43-F43,IF(D43="BUY",F43-E43)))*C43</f>
        <v>571.07040880282875</v>
      </c>
      <c r="I43" s="15">
        <f>(IF(D43="SELL",IF(G43="",0,F43-G43),IF(D43="BUY",IF(G43="",0,G43-F43))))*C43</f>
        <v>835.71279337001192</v>
      </c>
      <c r="J43" s="15">
        <f t="shared" ref="J43" si="103">SUM(H43,I43)</f>
        <v>1406.7832021728407</v>
      </c>
      <c r="K43" s="19">
        <v>715</v>
      </c>
    </row>
    <row r="44" spans="1:11" s="18" customFormat="1" ht="13.5" customHeight="1">
      <c r="A44" s="9">
        <v>43804</v>
      </c>
      <c r="B44" s="10" t="s">
        <v>136</v>
      </c>
      <c r="C44" s="13">
        <f t="shared" ref="C44" si="104">200000/E44</f>
        <v>390.2439024390244</v>
      </c>
      <c r="D44" s="10" t="s">
        <v>10</v>
      </c>
      <c r="E44" s="11">
        <v>512.5</v>
      </c>
      <c r="F44" s="11">
        <v>509</v>
      </c>
      <c r="G44" s="11">
        <v>505</v>
      </c>
      <c r="H44" s="15">
        <f t="shared" ref="H44" si="105">(IF(D44="SELL",E44-F44,IF(D44="BUY",F44-E44)))*C44</f>
        <v>1365.8536585365855</v>
      </c>
      <c r="I44" s="15">
        <v>0</v>
      </c>
      <c r="J44" s="15">
        <f t="shared" ref="J44" si="106">SUM(H44,I44)</f>
        <v>1365.8536585365855</v>
      </c>
      <c r="K44" s="19">
        <v>517.5</v>
      </c>
    </row>
    <row r="45" spans="1:11" s="18" customFormat="1" ht="13.5" customHeight="1">
      <c r="A45" s="9">
        <v>43803</v>
      </c>
      <c r="B45" s="10" t="s">
        <v>393</v>
      </c>
      <c r="C45" s="13">
        <f t="shared" ref="C45" si="107">200000/E45</f>
        <v>449.18585064570465</v>
      </c>
      <c r="D45" s="10" t="s">
        <v>12</v>
      </c>
      <c r="E45" s="11">
        <v>445.25</v>
      </c>
      <c r="F45" s="11">
        <v>449</v>
      </c>
      <c r="G45" s="11">
        <v>453</v>
      </c>
      <c r="H45" s="15">
        <f t="shared" ref="H45" si="108">(IF(D45="SELL",E45-F45,IF(D45="BUY",F45-E45)))*C45</f>
        <v>1684.4469399213924</v>
      </c>
      <c r="I45" s="15">
        <v>0</v>
      </c>
      <c r="J45" s="15">
        <f t="shared" ref="J45" si="109">SUM(H45,I45)</f>
        <v>1684.4469399213924</v>
      </c>
      <c r="K45" s="19">
        <v>441</v>
      </c>
    </row>
    <row r="46" spans="1:11" s="18" customFormat="1" ht="13.5" customHeight="1">
      <c r="A46" s="9">
        <v>43803</v>
      </c>
      <c r="B46" s="10" t="s">
        <v>154</v>
      </c>
      <c r="C46" s="13">
        <f t="shared" ref="C46" si="110">200000/E46</f>
        <v>1242.2360248447205</v>
      </c>
      <c r="D46" s="10" t="s">
        <v>12</v>
      </c>
      <c r="E46" s="11">
        <v>161</v>
      </c>
      <c r="F46" s="11">
        <v>163</v>
      </c>
      <c r="G46" s="11">
        <v>166</v>
      </c>
      <c r="H46" s="15">
        <f t="shared" ref="H46" si="111">(IF(D46="SELL",E46-F46,IF(D46="BUY",F46-E46)))*C46</f>
        <v>2484.4720496894411</v>
      </c>
      <c r="I46" s="15">
        <f>(IF(D46="SELL",IF(G46="",0,F46-G46),IF(D46="BUY",IF(G46="",0,G46-F46))))*C46</f>
        <v>3726.7080745341618</v>
      </c>
      <c r="J46" s="15">
        <f t="shared" ref="J46" si="112">SUM(H46,I46)</f>
        <v>6211.1801242236033</v>
      </c>
      <c r="K46" s="19">
        <v>158.19999999999999</v>
      </c>
    </row>
    <row r="47" spans="1:11" s="18" customFormat="1" ht="13.5" customHeight="1">
      <c r="A47" s="9">
        <v>43802</v>
      </c>
      <c r="B47" s="10" t="s">
        <v>202</v>
      </c>
      <c r="C47" s="13">
        <f t="shared" ref="C47" si="113">200000/E47</f>
        <v>364.29872495446267</v>
      </c>
      <c r="D47" s="10" t="s">
        <v>12</v>
      </c>
      <c r="E47" s="11">
        <v>549</v>
      </c>
      <c r="F47" s="11">
        <v>553</v>
      </c>
      <c r="G47" s="11">
        <v>557</v>
      </c>
      <c r="H47" s="15">
        <f t="shared" ref="H47" si="114">(IF(D47="SELL",E47-F47,IF(D47="BUY",F47-E47)))*C47</f>
        <v>1457.1948998178507</v>
      </c>
      <c r="I47" s="15">
        <v>0</v>
      </c>
      <c r="J47" s="15">
        <f t="shared" ref="J47" si="115">SUM(H47,I47)</f>
        <v>1457.1948998178507</v>
      </c>
      <c r="K47" s="19">
        <v>545</v>
      </c>
    </row>
    <row r="48" spans="1:11" s="18" customFormat="1" ht="13.5" customHeight="1">
      <c r="A48" s="9">
        <v>43801</v>
      </c>
      <c r="B48" s="10" t="s">
        <v>181</v>
      </c>
      <c r="C48" s="13">
        <f t="shared" ref="C48" si="116">200000/E48</f>
        <v>664.45182724252493</v>
      </c>
      <c r="D48" s="10" t="s">
        <v>10</v>
      </c>
      <c r="E48" s="11">
        <v>301</v>
      </c>
      <c r="F48" s="11">
        <v>298</v>
      </c>
      <c r="G48" s="11">
        <v>295</v>
      </c>
      <c r="H48" s="15">
        <f t="shared" ref="H48" si="117">(IF(D48="SELL",E48-F48,IF(D48="BUY",F48-E48)))*C48</f>
        <v>1993.3554817275749</v>
      </c>
      <c r="I48" s="15">
        <v>0</v>
      </c>
      <c r="J48" s="15">
        <f t="shared" ref="J48" si="118">SUM(H48,I48)</f>
        <v>1993.3554817275749</v>
      </c>
      <c r="K48" s="19">
        <v>305</v>
      </c>
    </row>
    <row r="49" spans="1:11" s="18" customFormat="1" ht="13.5" customHeight="1">
      <c r="A49" s="9">
        <v>43801</v>
      </c>
      <c r="B49" s="10" t="s">
        <v>254</v>
      </c>
      <c r="C49" s="13">
        <f t="shared" ref="C49" si="119">200000/E49</f>
        <v>696.86411149825778</v>
      </c>
      <c r="D49" s="10" t="s">
        <v>10</v>
      </c>
      <c r="E49" s="11">
        <v>287</v>
      </c>
      <c r="F49" s="11">
        <v>280</v>
      </c>
      <c r="G49" s="11">
        <v>273</v>
      </c>
      <c r="H49" s="15">
        <f t="shared" ref="H49" si="120">(IF(D49="SELL",E49-F49,IF(D49="BUY",F49-E49)))*C49</f>
        <v>4878.0487804878048</v>
      </c>
      <c r="I49" s="15">
        <f>(IF(D49="SELL",IF(G49="",0,F49-G49),IF(D49="BUY",IF(G49="",0,G49-F49))))*C49</f>
        <v>4878.0487804878048</v>
      </c>
      <c r="J49" s="15">
        <f t="shared" ref="J49" si="121">SUM(H49,I49)</f>
        <v>9756.0975609756097</v>
      </c>
      <c r="K49" s="19">
        <v>294</v>
      </c>
    </row>
    <row r="50" spans="1:11" s="18" customFormat="1" ht="13.5" customHeight="1">
      <c r="A50" s="9">
        <v>43798</v>
      </c>
      <c r="B50" s="10" t="s">
        <v>397</v>
      </c>
      <c r="C50" s="13">
        <f t="shared" ref="C50" si="122">200000/E50</f>
        <v>743.49442379182153</v>
      </c>
      <c r="D50" s="10" t="s">
        <v>12</v>
      </c>
      <c r="E50" s="11">
        <v>269</v>
      </c>
      <c r="F50" s="11">
        <v>272</v>
      </c>
      <c r="G50" s="11">
        <v>276</v>
      </c>
      <c r="H50" s="15">
        <f t="shared" ref="H50" si="123">(IF(D50="SELL",E50-F50,IF(D50="BUY",F50-E50)))*C50</f>
        <v>2230.4832713754645</v>
      </c>
      <c r="I50" s="15">
        <f>(IF(D50="SELL",IF(G50="",0,F50-G50),IF(D50="BUY",IF(G50="",0,G50-F50))))*C50</f>
        <v>2973.9776951672861</v>
      </c>
      <c r="J50" s="15">
        <f t="shared" ref="J50" si="124">SUM(H50,I50)</f>
        <v>5204.4609665427506</v>
      </c>
      <c r="K50" s="19">
        <v>265.2</v>
      </c>
    </row>
    <row r="51" spans="1:11" s="18" customFormat="1" ht="13.5" customHeight="1">
      <c r="A51" s="9">
        <v>43798</v>
      </c>
      <c r="B51" s="10" t="s">
        <v>126</v>
      </c>
      <c r="C51" s="13">
        <f t="shared" ref="C51" si="125">200000/E51</f>
        <v>1659.7510373443984</v>
      </c>
      <c r="D51" s="10" t="s">
        <v>12</v>
      </c>
      <c r="E51" s="11">
        <v>120.5</v>
      </c>
      <c r="F51" s="11">
        <v>121.8</v>
      </c>
      <c r="G51" s="11">
        <v>124</v>
      </c>
      <c r="H51" s="15">
        <f t="shared" ref="H51" si="126">(IF(D51="SELL",E51-F51,IF(D51="BUY",F51-E51)))*C51</f>
        <v>2157.6763485477131</v>
      </c>
      <c r="I51" s="15">
        <v>0</v>
      </c>
      <c r="J51" s="15">
        <f t="shared" ref="J51" si="127">SUM(H51,I51)</f>
        <v>2157.6763485477131</v>
      </c>
      <c r="K51" s="19">
        <v>119</v>
      </c>
    </row>
    <row r="52" spans="1:11" s="18" customFormat="1" ht="13.5" customHeight="1">
      <c r="A52" s="9">
        <v>43797</v>
      </c>
      <c r="B52" s="10" t="s">
        <v>317</v>
      </c>
      <c r="C52" s="13">
        <f t="shared" ref="C52" si="128">200000/E52</f>
        <v>221.97558268590456</v>
      </c>
      <c r="D52" s="10" t="s">
        <v>12</v>
      </c>
      <c r="E52" s="11">
        <v>901</v>
      </c>
      <c r="F52" s="11">
        <v>905</v>
      </c>
      <c r="G52" s="11">
        <v>910</v>
      </c>
      <c r="H52" s="15">
        <f t="shared" ref="H52" si="129">(IF(D52="SELL",E52-F52,IF(D52="BUY",F52-E52)))*C52</f>
        <v>887.90233074361822</v>
      </c>
      <c r="I52" s="15">
        <f>(IF(D52="SELL",IF(G52="",0,F52-G52),IF(D52="BUY",IF(G52="",0,G52-F52))))*C52</f>
        <v>1109.8779134295228</v>
      </c>
      <c r="J52" s="15">
        <f t="shared" ref="J52" si="130">SUM(H52,I52)</f>
        <v>1997.780244173141</v>
      </c>
      <c r="K52" s="19">
        <v>896</v>
      </c>
    </row>
    <row r="53" spans="1:11" s="18" customFormat="1" ht="13.5" customHeight="1">
      <c r="A53" s="9">
        <v>43797</v>
      </c>
      <c r="B53" s="10" t="s">
        <v>396</v>
      </c>
      <c r="C53" s="13">
        <f t="shared" ref="C53" si="131">200000/E53</f>
        <v>1036.2694300518135</v>
      </c>
      <c r="D53" s="10" t="s">
        <v>10</v>
      </c>
      <c r="E53" s="11">
        <v>193</v>
      </c>
      <c r="F53" s="11">
        <v>194</v>
      </c>
      <c r="G53" s="11">
        <v>0</v>
      </c>
      <c r="H53" s="15">
        <f>(IF(D53="SELL",E53-F53,IF(D53="BUY",F53-E53)))*C53</f>
        <v>-1036.2694300518135</v>
      </c>
      <c r="I53" s="15">
        <v>0</v>
      </c>
      <c r="J53" s="15">
        <f t="shared" ref="J53" si="132">SUM(H53,I53)</f>
        <v>-1036.2694300518135</v>
      </c>
      <c r="K53" s="19">
        <v>194</v>
      </c>
    </row>
    <row r="54" spans="1:11" s="18" customFormat="1" ht="13.5" customHeight="1">
      <c r="A54" s="9">
        <v>43797</v>
      </c>
      <c r="B54" s="10" t="s">
        <v>219</v>
      </c>
      <c r="C54" s="13">
        <f t="shared" ref="C54" si="133">200000/E54</f>
        <v>341.29692832764505</v>
      </c>
      <c r="D54" s="10" t="s">
        <v>12</v>
      </c>
      <c r="E54" s="11">
        <v>586</v>
      </c>
      <c r="F54" s="11">
        <v>591</v>
      </c>
      <c r="G54" s="11">
        <v>599</v>
      </c>
      <c r="H54" s="15">
        <f t="shared" ref="H54" si="134">(IF(D54="SELL",E54-F54,IF(D54="BUY",F54-E54)))*C54</f>
        <v>1706.4846416382252</v>
      </c>
      <c r="I54" s="15">
        <v>0</v>
      </c>
      <c r="J54" s="15">
        <f t="shared" ref="J54" si="135">SUM(H54,I54)</f>
        <v>1706.4846416382252</v>
      </c>
      <c r="K54" s="19">
        <v>581</v>
      </c>
    </row>
    <row r="55" spans="1:11" s="18" customFormat="1" ht="13.5" customHeight="1">
      <c r="A55" s="9">
        <v>43796</v>
      </c>
      <c r="B55" s="10" t="s">
        <v>395</v>
      </c>
      <c r="C55" s="13">
        <f t="shared" ref="C55" si="136">200000/E55</f>
        <v>597.01492537313436</v>
      </c>
      <c r="D55" s="10" t="s">
        <v>12</v>
      </c>
      <c r="E55" s="11">
        <v>335</v>
      </c>
      <c r="F55" s="11">
        <v>332</v>
      </c>
      <c r="G55" s="11">
        <v>0</v>
      </c>
      <c r="H55" s="15">
        <f t="shared" ref="H55" si="137">(IF(D55="SELL",E55-F55,IF(D55="BUY",F55-E55)))*C55</f>
        <v>-1791.0447761194032</v>
      </c>
      <c r="I55" s="15">
        <v>0</v>
      </c>
      <c r="J55" s="15">
        <f t="shared" ref="J55" si="138">SUM(H55,I55)</f>
        <v>-1791.0447761194032</v>
      </c>
      <c r="K55" s="19">
        <v>332</v>
      </c>
    </row>
    <row r="56" spans="1:11" s="18" customFormat="1" ht="13.5" customHeight="1">
      <c r="A56" s="9">
        <v>43796</v>
      </c>
      <c r="B56" s="10" t="s">
        <v>136</v>
      </c>
      <c r="C56" s="13">
        <f t="shared" ref="C56" si="139">200000/E56</f>
        <v>399.20159680638722</v>
      </c>
      <c r="D56" s="10" t="s">
        <v>10</v>
      </c>
      <c r="E56" s="11">
        <v>501</v>
      </c>
      <c r="F56" s="11">
        <v>496</v>
      </c>
      <c r="G56" s="11">
        <v>491</v>
      </c>
      <c r="H56" s="15">
        <f t="shared" ref="H56" si="140">(IF(D56="SELL",E56-F56,IF(D56="BUY",F56-E56)))*C56</f>
        <v>1996.0079840319361</v>
      </c>
      <c r="I56" s="15">
        <v>0</v>
      </c>
      <c r="J56" s="15">
        <f t="shared" ref="J56" si="141">SUM(H56,I56)</f>
        <v>1996.0079840319361</v>
      </c>
      <c r="K56" s="19">
        <v>506</v>
      </c>
    </row>
    <row r="57" spans="1:11" s="18" customFormat="1" ht="13.5" customHeight="1">
      <c r="A57" s="9">
        <v>43795</v>
      </c>
      <c r="B57" s="10" t="s">
        <v>207</v>
      </c>
      <c r="C57" s="13">
        <f t="shared" ref="C57" si="142">200000/E57</f>
        <v>178.89087656529517</v>
      </c>
      <c r="D57" s="10" t="s">
        <v>12</v>
      </c>
      <c r="E57" s="11">
        <v>1118</v>
      </c>
      <c r="F57" s="11">
        <v>1113</v>
      </c>
      <c r="G57" s="11">
        <v>0</v>
      </c>
      <c r="H57" s="15">
        <f t="shared" ref="H57" si="143">(IF(D57="SELL",E57-F57,IF(D57="BUY",F57-E57)))*C57</f>
        <v>-894.45438282647592</v>
      </c>
      <c r="I57" s="15">
        <v>0</v>
      </c>
      <c r="J57" s="15">
        <f t="shared" ref="J57" si="144">SUM(H57,I57)</f>
        <v>-894.45438282647592</v>
      </c>
      <c r="K57" s="19">
        <v>1113</v>
      </c>
    </row>
    <row r="58" spans="1:11" s="18" customFormat="1" ht="13.5" customHeight="1">
      <c r="A58" s="9">
        <v>43795</v>
      </c>
      <c r="B58" s="10" t="s">
        <v>265</v>
      </c>
      <c r="C58" s="13">
        <f t="shared" ref="C58" si="145">200000/E58</f>
        <v>160.9398889514766</v>
      </c>
      <c r="D58" s="10" t="s">
        <v>10</v>
      </c>
      <c r="E58" s="11">
        <v>1242.7</v>
      </c>
      <c r="F58" s="11">
        <v>1237</v>
      </c>
      <c r="G58" s="11">
        <v>1232</v>
      </c>
      <c r="H58" s="15">
        <f t="shared" ref="H58" si="146">(IF(D58="SELL",E58-F58,IF(D58="BUY",F58-E58)))*C58</f>
        <v>917.35736702342399</v>
      </c>
      <c r="I58" s="15">
        <f>(IF(D58="SELL",IF(G58="",0,F58-G58),IF(D58="BUY",IF(G58="",0,G58-F58))))*C58</f>
        <v>804.69944475738305</v>
      </c>
      <c r="J58" s="15">
        <f t="shared" ref="J58" si="147">SUM(H58,I58)</f>
        <v>1722.056811780807</v>
      </c>
      <c r="K58" s="19">
        <v>1246</v>
      </c>
    </row>
    <row r="59" spans="1:11" s="18" customFormat="1" ht="13.5" customHeight="1">
      <c r="A59" s="9">
        <v>43794</v>
      </c>
      <c r="B59" s="10" t="s">
        <v>394</v>
      </c>
      <c r="C59" s="13">
        <f t="shared" ref="C59" si="148">200000/E59</f>
        <v>1813.2366273798732</v>
      </c>
      <c r="D59" s="10" t="s">
        <v>12</v>
      </c>
      <c r="E59" s="11">
        <v>110.3</v>
      </c>
      <c r="F59" s="11">
        <v>113</v>
      </c>
      <c r="G59" s="11">
        <v>116</v>
      </c>
      <c r="H59" s="15">
        <f t="shared" ref="H59" si="149">(IF(D59="SELL",E59-F59,IF(D59="BUY",F59-E59)))*C59</f>
        <v>4895.7388939256625</v>
      </c>
      <c r="I59" s="15">
        <f>(IF(D59="SELL",IF(G59="",0,F59-G59),IF(D59="BUY",IF(G59="",0,G59-F59))))*C59</f>
        <v>5439.7098821396194</v>
      </c>
      <c r="J59" s="15">
        <f t="shared" ref="J59" si="150">SUM(H59,I59)</f>
        <v>10335.448776065281</v>
      </c>
      <c r="K59" s="19">
        <v>107</v>
      </c>
    </row>
    <row r="60" spans="1:11" s="18" customFormat="1" ht="13.5" customHeight="1">
      <c r="A60" s="9">
        <v>43794</v>
      </c>
      <c r="B60" s="10" t="s">
        <v>393</v>
      </c>
      <c r="C60" s="13">
        <f t="shared" ref="C60" si="151">200000/E60</f>
        <v>447.42729306487695</v>
      </c>
      <c r="D60" s="10" t="s">
        <v>12</v>
      </c>
      <c r="E60" s="11">
        <v>447</v>
      </c>
      <c r="F60" s="11">
        <v>451</v>
      </c>
      <c r="G60" s="11">
        <v>0</v>
      </c>
      <c r="H60" s="15">
        <f t="shared" ref="H60" si="152">(IF(D60="SELL",E60-F60,IF(D60="BUY",F60-E60)))*C60</f>
        <v>1789.7091722595078</v>
      </c>
      <c r="I60" s="15">
        <v>0</v>
      </c>
      <c r="J60" s="15">
        <f t="shared" ref="J60" si="153">SUM(H60,I60)</f>
        <v>1789.7091722595078</v>
      </c>
      <c r="K60" s="19">
        <v>443</v>
      </c>
    </row>
    <row r="61" spans="1:11" s="18" customFormat="1" ht="13.5" customHeight="1">
      <c r="A61" s="9">
        <v>43791</v>
      </c>
      <c r="B61" s="10" t="s">
        <v>207</v>
      </c>
      <c r="C61" s="13">
        <f t="shared" ref="C61" si="154">200000/E61</f>
        <v>184.33179723502303</v>
      </c>
      <c r="D61" s="10" t="s">
        <v>10</v>
      </c>
      <c r="E61" s="11">
        <v>1085</v>
      </c>
      <c r="F61" s="11">
        <v>1080</v>
      </c>
      <c r="G61" s="11">
        <v>1075</v>
      </c>
      <c r="H61" s="15">
        <f t="shared" ref="H61" si="155">(IF(D61="SELL",E61-F61,IF(D61="BUY",F61-E61)))*C61</f>
        <v>921.65898617511516</v>
      </c>
      <c r="I61" s="15">
        <f>(IF(D61="SELL",IF(G61="",0,F61-G61),IF(D61="BUY",IF(G61="",0,G61-F61))))*C61</f>
        <v>921.65898617511516</v>
      </c>
      <c r="J61" s="15">
        <f t="shared" ref="J61" si="156">SUM(H61,I61)</f>
        <v>1843.3179723502303</v>
      </c>
      <c r="K61" s="19">
        <v>1090</v>
      </c>
    </row>
    <row r="62" spans="1:11" s="18" customFormat="1" ht="13.5" customHeight="1">
      <c r="A62" s="9">
        <v>43791</v>
      </c>
      <c r="B62" s="10" t="s">
        <v>69</v>
      </c>
      <c r="C62" s="13">
        <f t="shared" ref="C62" si="157">200000/E62</f>
        <v>134.86176668914362</v>
      </c>
      <c r="D62" s="10" t="s">
        <v>10</v>
      </c>
      <c r="E62" s="11">
        <v>1483</v>
      </c>
      <c r="F62" s="11">
        <v>1479</v>
      </c>
      <c r="G62" s="11">
        <v>71.8</v>
      </c>
      <c r="H62" s="15">
        <v>1475</v>
      </c>
      <c r="I62" s="15">
        <v>0</v>
      </c>
      <c r="J62" s="15">
        <f t="shared" ref="J62" si="158">SUM(H62,I62)</f>
        <v>1475</v>
      </c>
      <c r="K62" s="19">
        <v>1490</v>
      </c>
    </row>
    <row r="63" spans="1:11" s="18" customFormat="1" ht="13.5" customHeight="1">
      <c r="A63" s="9">
        <v>43790</v>
      </c>
      <c r="B63" s="10" t="s">
        <v>392</v>
      </c>
      <c r="C63" s="13">
        <f t="shared" ref="C63" si="159">200000/E63</f>
        <v>538.64799353622402</v>
      </c>
      <c r="D63" s="10" t="s">
        <v>12</v>
      </c>
      <c r="E63" s="11">
        <v>371.3</v>
      </c>
      <c r="F63" s="11">
        <v>373</v>
      </c>
      <c r="G63" s="11">
        <v>376</v>
      </c>
      <c r="H63" s="15">
        <f t="shared" ref="H63" si="160">(IF(D63="SELL",E63-F63,IF(D63="BUY",F63-E63)))*C63</f>
        <v>915.7015890115747</v>
      </c>
      <c r="I63" s="15">
        <f>(IF(D63="SELL",IF(G63="",0,F63-G63),IF(D63="BUY",IF(G63="",0,G63-F63))))*C63</f>
        <v>1615.9439806086721</v>
      </c>
      <c r="J63" s="15">
        <f t="shared" ref="J63" si="161">SUM(H63,I63)</f>
        <v>2531.6455696202465</v>
      </c>
      <c r="K63" s="19">
        <v>368</v>
      </c>
    </row>
    <row r="64" spans="1:11" s="18" customFormat="1" ht="13.5" customHeight="1">
      <c r="A64" s="9">
        <v>43789</v>
      </c>
      <c r="B64" s="10" t="s">
        <v>391</v>
      </c>
      <c r="C64" s="13">
        <f t="shared" ref="C64" si="162">200000/E64</f>
        <v>454.59711330833051</v>
      </c>
      <c r="D64" s="10" t="s">
        <v>12</v>
      </c>
      <c r="E64" s="11">
        <v>439.95</v>
      </c>
      <c r="F64" s="11">
        <v>443</v>
      </c>
      <c r="G64" s="11">
        <v>446</v>
      </c>
      <c r="H64" s="15">
        <f t="shared" ref="H64" si="163">(IF(D64="SELL",E64-F64,IF(D64="BUY",F64-E64)))*C64</f>
        <v>1386.5211955904133</v>
      </c>
      <c r="I64" s="15">
        <f>(IF(D64="SELL",IF(G64="",0,F64-G64),IF(D64="BUY",IF(G64="",0,G64-F64))))*C64</f>
        <v>1363.7913399249915</v>
      </c>
      <c r="J64" s="15">
        <f t="shared" ref="J64" si="164">SUM(H64,I64)</f>
        <v>2750.3125355154048</v>
      </c>
      <c r="K64" s="19">
        <v>435</v>
      </c>
    </row>
    <row r="65" spans="1:11" s="18" customFormat="1" ht="13.5" customHeight="1">
      <c r="A65" s="9">
        <v>43789</v>
      </c>
      <c r="B65" s="10" t="s">
        <v>289</v>
      </c>
      <c r="C65" s="13">
        <f t="shared" ref="C65" si="165">200000/E65</f>
        <v>127.79552715654953</v>
      </c>
      <c r="D65" s="10" t="s">
        <v>10</v>
      </c>
      <c r="E65" s="11">
        <v>1565</v>
      </c>
      <c r="F65" s="11">
        <v>1560</v>
      </c>
      <c r="G65" s="11">
        <v>1555</v>
      </c>
      <c r="H65" s="15">
        <f t="shared" ref="H65" si="166">(IF(D65="SELL",E65-F65,IF(D65="BUY",F65-E65)))*C65</f>
        <v>638.9776357827476</v>
      </c>
      <c r="I65" s="15">
        <f>(IF(D65="SELL",IF(G65="",0,F65-G65),IF(D65="BUY",IF(G65="",0,G65-F65))))*C65</f>
        <v>638.9776357827476</v>
      </c>
      <c r="J65" s="15">
        <f t="shared" ref="J65" si="167">SUM(H65,I65)</f>
        <v>1277.9552715654952</v>
      </c>
      <c r="K65" s="19">
        <v>1570</v>
      </c>
    </row>
    <row r="66" spans="1:11" s="18" customFormat="1" ht="13.5" customHeight="1">
      <c r="A66" s="9">
        <v>43789</v>
      </c>
      <c r="B66" s="10" t="s">
        <v>390</v>
      </c>
      <c r="C66" s="13">
        <f t="shared" ref="C66" si="168">200000/E66</f>
        <v>127.30744748567791</v>
      </c>
      <c r="D66" s="10" t="s">
        <v>12</v>
      </c>
      <c r="E66" s="11">
        <v>1571</v>
      </c>
      <c r="F66" s="11">
        <v>1560</v>
      </c>
      <c r="G66" s="11">
        <v>0</v>
      </c>
      <c r="H66" s="15">
        <f t="shared" ref="H66" si="169">(IF(D66="SELL",E66-F66,IF(D66="BUY",F66-E66)))*C66</f>
        <v>-1400.3819223424571</v>
      </c>
      <c r="I66" s="15">
        <v>0</v>
      </c>
      <c r="J66" s="15">
        <f t="shared" ref="J66" si="170">SUM(H66,I66)</f>
        <v>-1400.3819223424571</v>
      </c>
      <c r="K66" s="19">
        <v>1560</v>
      </c>
    </row>
    <row r="67" spans="1:11" s="18" customFormat="1" ht="13.5" customHeight="1">
      <c r="A67" s="9">
        <v>43788</v>
      </c>
      <c r="B67" s="10" t="s">
        <v>389</v>
      </c>
      <c r="C67" s="13">
        <f t="shared" ref="C67" si="171">200000/E67</f>
        <v>242.13075060532688</v>
      </c>
      <c r="D67" s="10" t="s">
        <v>12</v>
      </c>
      <c r="E67" s="11">
        <v>826</v>
      </c>
      <c r="F67" s="11">
        <v>822</v>
      </c>
      <c r="G67" s="11">
        <v>0</v>
      </c>
      <c r="H67" s="15">
        <f t="shared" ref="H67" si="172">(IF(D67="SELL",E67-F67,IF(D67="BUY",F67-E67)))*C67</f>
        <v>-968.52300242130752</v>
      </c>
      <c r="I67" s="15">
        <v>0</v>
      </c>
      <c r="J67" s="15">
        <f t="shared" ref="J67" si="173">SUM(H67,I67)</f>
        <v>-968.52300242130752</v>
      </c>
      <c r="K67" s="19">
        <v>822</v>
      </c>
    </row>
    <row r="68" spans="1:11" s="18" customFormat="1" ht="13.5" customHeight="1">
      <c r="A68" s="9">
        <v>43788</v>
      </c>
      <c r="B68" s="10" t="s">
        <v>202</v>
      </c>
      <c r="C68" s="13">
        <f t="shared" ref="C68" si="174">200000/E68</f>
        <v>364.83035388544323</v>
      </c>
      <c r="D68" s="10" t="s">
        <v>12</v>
      </c>
      <c r="E68" s="11">
        <v>548.20000000000005</v>
      </c>
      <c r="F68" s="11">
        <v>551</v>
      </c>
      <c r="G68" s="11">
        <v>555</v>
      </c>
      <c r="H68" s="15">
        <f t="shared" ref="H68" si="175">(IF(D68="SELL",E68-F68,IF(D68="BUY",F68-E68)))*C68</f>
        <v>1021.5249908792244</v>
      </c>
      <c r="I68" s="15">
        <f>(IF(D68="SELL",IF(G68="",0,F68-G68),IF(D68="BUY",IF(G68="",0,G68-F68))))*C68</f>
        <v>1459.3214155417729</v>
      </c>
      <c r="J68" s="15">
        <f t="shared" ref="J68" si="176">SUM(H68,I68)</f>
        <v>2480.8464064209975</v>
      </c>
      <c r="K68" s="19">
        <v>545</v>
      </c>
    </row>
    <row r="69" spans="1:11" s="18" customFormat="1" ht="13.5" customHeight="1">
      <c r="A69" s="9">
        <v>43787</v>
      </c>
      <c r="B69" s="10" t="s">
        <v>28</v>
      </c>
      <c r="C69" s="13">
        <f t="shared" ref="C69" si="177">200000/E69</f>
        <v>171.67381974248926</v>
      </c>
      <c r="D69" s="10" t="s">
        <v>12</v>
      </c>
      <c r="E69" s="11">
        <v>1165</v>
      </c>
      <c r="F69" s="11">
        <v>1170</v>
      </c>
      <c r="G69" s="11">
        <v>1178</v>
      </c>
      <c r="H69" s="15">
        <f t="shared" ref="H69" si="178">(IF(D69="SELL",E69-F69,IF(D69="BUY",F69-E69)))*C69</f>
        <v>858.36909871244632</v>
      </c>
      <c r="I69" s="15">
        <f>(IF(D69="SELL",IF(G69="",0,F69-G69),IF(D69="BUY",IF(G69="",0,G69-F69))))*C69</f>
        <v>1373.3905579399141</v>
      </c>
      <c r="J69" s="15">
        <f t="shared" ref="J69" si="179">SUM(H69,I69)</f>
        <v>2231.7596566523603</v>
      </c>
      <c r="K69" s="19">
        <v>1156</v>
      </c>
    </row>
    <row r="70" spans="1:11" s="18" customFormat="1" ht="13.5" customHeight="1">
      <c r="A70" s="9">
        <v>43784</v>
      </c>
      <c r="B70" s="10" t="s">
        <v>307</v>
      </c>
      <c r="C70" s="13">
        <f t="shared" ref="C70" si="180">200000/E70</f>
        <v>506.32911392405066</v>
      </c>
      <c r="D70" s="10" t="s">
        <v>12</v>
      </c>
      <c r="E70" s="11">
        <v>395</v>
      </c>
      <c r="F70" s="11">
        <v>398</v>
      </c>
      <c r="G70" s="11">
        <v>404</v>
      </c>
      <c r="H70" s="15">
        <f t="shared" ref="H70" si="181">(IF(D70="SELL",E70-F70,IF(D70="BUY",F70-E70)))*C70</f>
        <v>1518.9873417721519</v>
      </c>
      <c r="I70" s="15">
        <f>(IF(D70="SELL",IF(G70="",0,F70-G70),IF(D70="BUY",IF(G70="",0,G70-F70))))*C70</f>
        <v>3037.9746835443038</v>
      </c>
      <c r="J70" s="15">
        <f t="shared" ref="J70" si="182">SUM(H70,I70)</f>
        <v>4556.9620253164558</v>
      </c>
      <c r="K70" s="19">
        <v>390</v>
      </c>
    </row>
    <row r="71" spans="1:11" s="18" customFormat="1" ht="13.5" customHeight="1">
      <c r="A71" s="9">
        <v>43783</v>
      </c>
      <c r="B71" s="10" t="s">
        <v>87</v>
      </c>
      <c r="C71" s="13">
        <f t="shared" ref="C71" si="183">200000/E71</f>
        <v>651.57191725036648</v>
      </c>
      <c r="D71" s="10" t="s">
        <v>12</v>
      </c>
      <c r="E71" s="11">
        <v>306.95</v>
      </c>
      <c r="F71" s="11">
        <v>311</v>
      </c>
      <c r="G71" s="11">
        <v>315</v>
      </c>
      <c r="H71" s="15">
        <f t="shared" ref="H71" si="184">(IF(D71="SELL",E71-F71,IF(D71="BUY",F71-E71)))*C71</f>
        <v>2638.8662648639915</v>
      </c>
      <c r="I71" s="15">
        <f>(IF(D71="SELL",IF(G71="",0,F71-G71),IF(D71="BUY",IF(G71="",0,G71-F71))))*C71</f>
        <v>2606.2876690014659</v>
      </c>
      <c r="J71" s="15">
        <f t="shared" ref="J71" si="185">SUM(H71,I71)</f>
        <v>5245.1539338654575</v>
      </c>
      <c r="K71" s="19">
        <v>303.2</v>
      </c>
    </row>
    <row r="72" spans="1:11" s="18" customFormat="1" ht="13.5" customHeight="1">
      <c r="A72" s="9">
        <v>43783</v>
      </c>
      <c r="B72" s="10" t="s">
        <v>119</v>
      </c>
      <c r="C72" s="13">
        <f t="shared" ref="C72" si="186">200000/E72</f>
        <v>281.29395218002816</v>
      </c>
      <c r="D72" s="10" t="s">
        <v>12</v>
      </c>
      <c r="E72" s="11">
        <v>711</v>
      </c>
      <c r="F72" s="11">
        <v>713</v>
      </c>
      <c r="G72" s="11">
        <v>715</v>
      </c>
      <c r="H72" s="15">
        <f t="shared" ref="H72" si="187">(IF(D72="SELL",E72-F72,IF(D72="BUY",F72-E72)))*C72</f>
        <v>562.58790436005631</v>
      </c>
      <c r="I72" s="15">
        <v>0</v>
      </c>
      <c r="J72" s="15">
        <f t="shared" ref="J72" si="188">SUM(H72,I72)</f>
        <v>562.58790436005631</v>
      </c>
      <c r="K72" s="19">
        <v>709</v>
      </c>
    </row>
    <row r="73" spans="1:11" s="18" customFormat="1" ht="13.5" customHeight="1">
      <c r="A73" s="9">
        <v>43782</v>
      </c>
      <c r="B73" s="10" t="s">
        <v>386</v>
      </c>
      <c r="C73" s="13">
        <f t="shared" ref="C73" si="189">200000/E73</f>
        <v>568.02044873615444</v>
      </c>
      <c r="D73" s="10" t="s">
        <v>12</v>
      </c>
      <c r="E73" s="11">
        <v>352.1</v>
      </c>
      <c r="F73" s="11">
        <v>349.1</v>
      </c>
      <c r="G73" s="11">
        <v>0</v>
      </c>
      <c r="H73" s="15">
        <f t="shared" ref="H73" si="190">(IF(D73="SELL",E73-F73,IF(D73="BUY",F73-E73)))*C73</f>
        <v>-1704.0613462084634</v>
      </c>
      <c r="I73" s="15">
        <v>0</v>
      </c>
      <c r="J73" s="15">
        <f t="shared" ref="J73" si="191">SUM(H73,I73)</f>
        <v>-1704.0613462084634</v>
      </c>
      <c r="K73" s="19">
        <v>349.1</v>
      </c>
    </row>
    <row r="74" spans="1:11" s="18" customFormat="1" ht="13.5" customHeight="1">
      <c r="A74" s="9">
        <v>43780</v>
      </c>
      <c r="B74" s="10" t="s">
        <v>292</v>
      </c>
      <c r="C74" s="13">
        <f t="shared" ref="C74" si="192">200000/E74</f>
        <v>381.82512409316536</v>
      </c>
      <c r="D74" s="10" t="s">
        <v>12</v>
      </c>
      <c r="E74" s="11">
        <v>523.79999999999995</v>
      </c>
      <c r="F74" s="11">
        <v>528</v>
      </c>
      <c r="G74" s="11">
        <v>533</v>
      </c>
      <c r="H74" s="15">
        <f t="shared" ref="H74" si="193">(IF(D74="SELL",E74-F74,IF(D74="BUY",F74-E74)))*C74</f>
        <v>1603.6655211913119</v>
      </c>
      <c r="I74" s="15">
        <v>0</v>
      </c>
      <c r="J74" s="15">
        <f t="shared" ref="J74" si="194">SUM(H74,I74)</f>
        <v>1603.6655211913119</v>
      </c>
      <c r="K74" s="19">
        <v>516</v>
      </c>
    </row>
    <row r="75" spans="1:11" s="18" customFormat="1" ht="13.5" customHeight="1">
      <c r="A75" s="9">
        <v>43780</v>
      </c>
      <c r="B75" s="10" t="s">
        <v>388</v>
      </c>
      <c r="C75" s="13">
        <f t="shared" ref="C75" si="195">200000/E75</f>
        <v>344.82758620689657</v>
      </c>
      <c r="D75" s="10" t="s">
        <v>12</v>
      </c>
      <c r="E75" s="11">
        <v>580</v>
      </c>
      <c r="F75" s="11">
        <v>574</v>
      </c>
      <c r="G75" s="11">
        <v>0</v>
      </c>
      <c r="H75" s="15">
        <f t="shared" ref="H75" si="196">(IF(D75="SELL",E75-F75,IF(D75="BUY",F75-E75)))*C75</f>
        <v>-2068.9655172413795</v>
      </c>
      <c r="I75" s="15">
        <v>0</v>
      </c>
      <c r="J75" s="15">
        <f t="shared" ref="J75" si="197">SUM(H75,I75)</f>
        <v>-2068.9655172413795</v>
      </c>
      <c r="K75" s="19">
        <v>574</v>
      </c>
    </row>
    <row r="76" spans="1:11" s="18" customFormat="1" ht="13.5" customHeight="1">
      <c r="A76" s="9">
        <v>43780</v>
      </c>
      <c r="B76" s="10" t="s">
        <v>387</v>
      </c>
      <c r="C76" s="13">
        <f t="shared" ref="C76" si="198">200000/E76</f>
        <v>286.73835125448028</v>
      </c>
      <c r="D76" s="10" t="s">
        <v>12</v>
      </c>
      <c r="E76" s="11">
        <v>697.5</v>
      </c>
      <c r="F76" s="11">
        <v>702</v>
      </c>
      <c r="G76" s="11">
        <v>705</v>
      </c>
      <c r="H76" s="15">
        <f t="shared" ref="H76" si="199">(IF(D76="SELL",E76-F76,IF(D76="BUY",F76-E76)))*C76</f>
        <v>1290.3225806451612</v>
      </c>
      <c r="I76" s="15">
        <f>(IF(D76="SELL",IF(G76="",0,F76-G76),IF(D76="BUY",IF(G76="",0,G76-F76))))*C76</f>
        <v>860.21505376344089</v>
      </c>
      <c r="J76" s="15">
        <f t="shared" ref="J76" si="200">SUM(H76,I76)</f>
        <v>2150.5376344086021</v>
      </c>
      <c r="K76" s="19">
        <v>693</v>
      </c>
    </row>
    <row r="77" spans="1:11" s="18" customFormat="1" ht="13.5" customHeight="1">
      <c r="A77" s="9">
        <v>43777</v>
      </c>
      <c r="B77" s="10" t="s">
        <v>386</v>
      </c>
      <c r="C77" s="13">
        <f t="shared" ref="C77" si="201">200000/E77</f>
        <v>634.92063492063494</v>
      </c>
      <c r="D77" s="10" t="s">
        <v>12</v>
      </c>
      <c r="E77" s="11">
        <v>315</v>
      </c>
      <c r="F77" s="11">
        <v>317</v>
      </c>
      <c r="G77" s="11">
        <v>319</v>
      </c>
      <c r="H77" s="15">
        <f t="shared" ref="H77" si="202">(IF(D77="SELL",E77-F77,IF(D77="BUY",F77-E77)))*C77</f>
        <v>1269.8412698412699</v>
      </c>
      <c r="I77" s="15">
        <f>(IF(D77="SELL",IF(G77="",0,F77-G77),IF(D77="BUY",IF(G77="",0,G77-F77))))*C77</f>
        <v>1269.8412698412699</v>
      </c>
      <c r="J77" s="15">
        <f t="shared" ref="J77" si="203">SUM(H77,I77)</f>
        <v>2539.6825396825398</v>
      </c>
      <c r="K77" s="19">
        <v>312.5</v>
      </c>
    </row>
    <row r="78" spans="1:11" s="18" customFormat="1" ht="13.5" customHeight="1">
      <c r="A78" s="9">
        <v>43776</v>
      </c>
      <c r="B78" s="10" t="s">
        <v>251</v>
      </c>
      <c r="C78" s="13">
        <f t="shared" ref="C78" si="204">200000/E78</f>
        <v>392.07998431680062</v>
      </c>
      <c r="D78" s="10" t="s">
        <v>12</v>
      </c>
      <c r="E78" s="11">
        <v>510.1</v>
      </c>
      <c r="F78" s="11">
        <v>515</v>
      </c>
      <c r="G78" s="11">
        <v>520.1</v>
      </c>
      <c r="H78" s="15">
        <f t="shared" ref="H78" si="205">(IF(D78="SELL",E78-F78,IF(D78="BUY",F78-E78)))*C78</f>
        <v>1921.1919231523141</v>
      </c>
      <c r="I78" s="15">
        <f>(IF(D78="SELL",IF(G78="",0,F78-G78),IF(D78="BUY",IF(G78="",0,G78-F78))))*C78</f>
        <v>1999.6079200156921</v>
      </c>
      <c r="J78" s="15">
        <f t="shared" ref="J78" si="206">SUM(H78,I78)</f>
        <v>3920.7998431680062</v>
      </c>
      <c r="K78" s="19">
        <v>505</v>
      </c>
    </row>
    <row r="79" spans="1:11" s="18" customFormat="1" ht="13.5" customHeight="1">
      <c r="A79" s="9">
        <v>43773</v>
      </c>
      <c r="B79" s="10" t="s">
        <v>136</v>
      </c>
      <c r="C79" s="13">
        <f t="shared" ref="C79" si="207">200000/E79</f>
        <v>469.48356807511738</v>
      </c>
      <c r="D79" s="10" t="s">
        <v>12</v>
      </c>
      <c r="E79" s="11">
        <v>426</v>
      </c>
      <c r="F79" s="11">
        <v>428</v>
      </c>
      <c r="G79" s="11">
        <v>431</v>
      </c>
      <c r="H79" s="15">
        <f t="shared" ref="H79" si="208">(IF(D79="SELL",E79-F79,IF(D79="BUY",F79-E79)))*C79</f>
        <v>938.96713615023475</v>
      </c>
      <c r="I79" s="15">
        <f>(IF(D79="SELL",IF(G79="",0,F79-G79),IF(D79="BUY",IF(G79="",0,G79-F79))))*C79</f>
        <v>1408.4507042253522</v>
      </c>
      <c r="J79" s="15">
        <f t="shared" ref="J79" si="209">SUM(H79,I79)</f>
        <v>2347.4178403755868</v>
      </c>
      <c r="K79" s="19">
        <v>422</v>
      </c>
    </row>
    <row r="80" spans="1:11" s="18" customFormat="1" ht="13.5" customHeight="1">
      <c r="A80" s="9">
        <v>43773</v>
      </c>
      <c r="B80" s="10" t="s">
        <v>194</v>
      </c>
      <c r="C80" s="13">
        <f t="shared" ref="C80" si="210">200000/E80</f>
        <v>1342.2818791946308</v>
      </c>
      <c r="D80" s="10" t="s">
        <v>12</v>
      </c>
      <c r="E80" s="11">
        <v>149</v>
      </c>
      <c r="F80" s="11">
        <v>150</v>
      </c>
      <c r="G80" s="11">
        <v>151.80000000000001</v>
      </c>
      <c r="H80" s="15">
        <f t="shared" ref="H80" si="211">(IF(D80="SELL",E80-F80,IF(D80="BUY",F80-E80)))*C80</f>
        <v>1342.2818791946308</v>
      </c>
      <c r="I80" s="15">
        <f>(IF(D80="SELL",IF(G80="",0,F80-G80),IF(D80="BUY",IF(G80="",0,G80-F80))))*C80</f>
        <v>2416.1073825503508</v>
      </c>
      <c r="J80" s="15">
        <f t="shared" ref="J80" si="212">SUM(H80,I80)</f>
        <v>3758.3892617449819</v>
      </c>
      <c r="K80" s="19">
        <v>148</v>
      </c>
    </row>
    <row r="81" spans="1:11" s="18" customFormat="1" ht="13.5" customHeight="1">
      <c r="A81" s="9">
        <v>43770</v>
      </c>
      <c r="B81" s="10" t="s">
        <v>384</v>
      </c>
      <c r="C81" s="13">
        <f t="shared" ref="C81:C82" si="213">200000/E81</f>
        <v>219.0100744634253</v>
      </c>
      <c r="D81" s="10" t="s">
        <v>12</v>
      </c>
      <c r="E81" s="11">
        <v>913.2</v>
      </c>
      <c r="F81" s="11">
        <v>918</v>
      </c>
      <c r="G81" s="11">
        <v>926</v>
      </c>
      <c r="H81" s="15">
        <f t="shared" ref="H81:H82" si="214">(IF(D81="SELL",E81-F81,IF(D81="BUY",F81-E81)))*C81</f>
        <v>1051.2483574244316</v>
      </c>
      <c r="I81" s="15">
        <v>0</v>
      </c>
      <c r="J81" s="15">
        <f t="shared" ref="J81:J82" si="215">SUM(H81,I81)</f>
        <v>1051.2483574244316</v>
      </c>
      <c r="K81" s="19">
        <v>905.3</v>
      </c>
    </row>
    <row r="82" spans="1:11" s="18" customFormat="1" ht="13.5" customHeight="1">
      <c r="A82" s="9">
        <v>43769</v>
      </c>
      <c r="B82" s="10" t="s">
        <v>385</v>
      </c>
      <c r="C82" s="13">
        <f t="shared" si="213"/>
        <v>252.20680958385876</v>
      </c>
      <c r="D82" s="10" t="s">
        <v>12</v>
      </c>
      <c r="E82" s="11">
        <v>793</v>
      </c>
      <c r="F82" s="11">
        <v>798</v>
      </c>
      <c r="G82" s="11">
        <v>806</v>
      </c>
      <c r="H82" s="15">
        <f t="shared" si="214"/>
        <v>1261.0340479192937</v>
      </c>
      <c r="I82" s="15">
        <f>(IF(D82="SELL",IF(G82="",0,F82-G82),IF(D82="BUY",IF(G82="",0,G82-F82))))*C82</f>
        <v>2017.6544766708701</v>
      </c>
      <c r="J82" s="15">
        <f t="shared" si="215"/>
        <v>3278.688524590164</v>
      </c>
      <c r="K82" s="19">
        <v>788</v>
      </c>
    </row>
    <row r="83" spans="1:11" s="18" customFormat="1" ht="13.5" customHeight="1">
      <c r="A83" s="9">
        <v>43768</v>
      </c>
      <c r="B83" s="10" t="s">
        <v>181</v>
      </c>
      <c r="C83" s="13">
        <f t="shared" ref="C83" si="216">200000/E83</f>
        <v>710.3534008169064</v>
      </c>
      <c r="D83" s="10" t="s">
        <v>10</v>
      </c>
      <c r="E83" s="11">
        <v>281.55</v>
      </c>
      <c r="F83" s="11">
        <v>280</v>
      </c>
      <c r="G83" s="11">
        <v>278</v>
      </c>
      <c r="H83" s="15">
        <f t="shared" ref="H83" si="217">(IF(D83="SELL",E83-F83,IF(D83="BUY",F83-E83)))*C83</f>
        <v>1101.047771266213</v>
      </c>
      <c r="I83" s="15">
        <v>0</v>
      </c>
      <c r="J83" s="15">
        <f t="shared" ref="J83" si="218">SUM(H83,I83)</f>
        <v>1101.047771266213</v>
      </c>
      <c r="K83" s="19">
        <v>283.8</v>
      </c>
    </row>
    <row r="84" spans="1:11" s="18" customFormat="1" ht="13.5" customHeight="1">
      <c r="A84" s="9">
        <v>43768</v>
      </c>
      <c r="B84" s="10" t="s">
        <v>312</v>
      </c>
      <c r="C84" s="13">
        <f t="shared" ref="C84" si="219">200000/E84</f>
        <v>373.48272642390288</v>
      </c>
      <c r="D84" s="10" t="s">
        <v>12</v>
      </c>
      <c r="E84" s="11">
        <v>535.5</v>
      </c>
      <c r="F84" s="11">
        <v>538</v>
      </c>
      <c r="G84" s="11">
        <v>542.29999999999995</v>
      </c>
      <c r="H84" s="15">
        <f t="shared" ref="H84" si="220">(IF(D84="SELL",E84-F84,IF(D84="BUY",F84-E84)))*C84</f>
        <v>933.70681605975722</v>
      </c>
      <c r="I84" s="15">
        <v>0</v>
      </c>
      <c r="J84" s="15">
        <f t="shared" ref="J84" si="221">SUM(H84,I84)</f>
        <v>933.70681605975722</v>
      </c>
      <c r="K84" s="19">
        <v>532</v>
      </c>
    </row>
    <row r="85" spans="1:11" s="18" customFormat="1" ht="13.5" customHeight="1">
      <c r="A85" s="9">
        <v>43763</v>
      </c>
      <c r="B85" s="10" t="s">
        <v>137</v>
      </c>
      <c r="C85" s="13">
        <f t="shared" ref="C85" si="222">200000/E85</f>
        <v>389.48393378773125</v>
      </c>
      <c r="D85" s="10" t="s">
        <v>12</v>
      </c>
      <c r="E85" s="11">
        <v>513.5</v>
      </c>
      <c r="F85" s="11">
        <v>518</v>
      </c>
      <c r="G85" s="11">
        <v>523.20000000000005</v>
      </c>
      <c r="H85" s="15">
        <f t="shared" ref="H85" si="223">(IF(D85="SELL",E85-F85,IF(D85="BUY",F85-E85)))*C85</f>
        <v>1752.6777020447905</v>
      </c>
      <c r="I85" s="15">
        <f>(IF(D85="SELL",IF(G85="",0,F85-G85),IF(D85="BUY",IF(G85="",0,G85-F85))))*C85</f>
        <v>2025.3164556962201</v>
      </c>
      <c r="J85" s="15">
        <f t="shared" ref="J85" si="224">SUM(H85,I85)</f>
        <v>3777.9941577410109</v>
      </c>
      <c r="K85" s="19">
        <v>508</v>
      </c>
    </row>
    <row r="86" spans="1:11" s="18" customFormat="1" ht="13.5" customHeight="1">
      <c r="A86" s="9">
        <v>43762</v>
      </c>
      <c r="B86" s="10" t="s">
        <v>383</v>
      </c>
      <c r="C86" s="13">
        <f t="shared" ref="C86" si="225">200000/E86</f>
        <v>239.52095808383234</v>
      </c>
      <c r="D86" s="10" t="s">
        <v>12</v>
      </c>
      <c r="E86" s="11">
        <v>835</v>
      </c>
      <c r="F86" s="11">
        <v>828</v>
      </c>
      <c r="G86" s="11">
        <v>0</v>
      </c>
      <c r="H86" s="15">
        <f t="shared" ref="H86" si="226">(IF(D86="SELL",E86-F86,IF(D86="BUY",F86-E86)))*C86</f>
        <v>-1676.6467065868264</v>
      </c>
      <c r="I86" s="15">
        <v>0</v>
      </c>
      <c r="J86" s="15">
        <f t="shared" ref="J86" si="227">SUM(H86,I86)</f>
        <v>-1676.6467065868264</v>
      </c>
      <c r="K86" s="19">
        <v>828</v>
      </c>
    </row>
    <row r="87" spans="1:11" s="18" customFormat="1" ht="13.5" customHeight="1">
      <c r="A87" s="9">
        <v>43760</v>
      </c>
      <c r="B87" s="10" t="s">
        <v>249</v>
      </c>
      <c r="C87" s="13">
        <f t="shared" ref="C87" si="228">200000/E87</f>
        <v>205.97322348094747</v>
      </c>
      <c r="D87" s="10" t="s">
        <v>12</v>
      </c>
      <c r="E87" s="11">
        <v>971</v>
      </c>
      <c r="F87" s="11">
        <v>976</v>
      </c>
      <c r="G87" s="11">
        <v>983</v>
      </c>
      <c r="H87" s="15">
        <f t="shared" ref="H87" si="229">(IF(D87="SELL",E87-F87,IF(D87="BUY",F87-E87)))*C87</f>
        <v>1029.8661174047375</v>
      </c>
      <c r="I87" s="15">
        <f>(IF(D87="SELL",IF(G87="",0,F87-G87),IF(D87="BUY",IF(G87="",0,G87-F87))))*C87</f>
        <v>1441.8125643666322</v>
      </c>
      <c r="J87" s="15">
        <f t="shared" ref="J87" si="230">SUM(H87,I87)</f>
        <v>2471.6786817713696</v>
      </c>
      <c r="K87" s="19">
        <v>963</v>
      </c>
    </row>
    <row r="88" spans="1:11" s="18" customFormat="1" ht="13.5" customHeight="1">
      <c r="A88" s="9">
        <v>43756</v>
      </c>
      <c r="B88" s="10" t="s">
        <v>230</v>
      </c>
      <c r="C88" s="13">
        <f t="shared" ref="C88" si="231">200000/E88</f>
        <v>422.11903756859431</v>
      </c>
      <c r="D88" s="10" t="s">
        <v>12</v>
      </c>
      <c r="E88" s="11">
        <v>473.8</v>
      </c>
      <c r="F88" s="11">
        <v>469</v>
      </c>
      <c r="G88" s="11">
        <v>0</v>
      </c>
      <c r="H88" s="15">
        <f t="shared" ref="H88" si="232">(IF(D88="SELL",E88-F88,IF(D88="BUY",F88-E88)))*C88</f>
        <v>-2026.1713803292575</v>
      </c>
      <c r="I88" s="15">
        <v>0</v>
      </c>
      <c r="J88" s="15">
        <f t="shared" ref="J88" si="233">SUM(H88,I88)</f>
        <v>-2026.1713803292575</v>
      </c>
      <c r="K88" s="19">
        <v>469</v>
      </c>
    </row>
    <row r="89" spans="1:11" s="18" customFormat="1" ht="13.5" customHeight="1">
      <c r="A89" s="9">
        <v>43756</v>
      </c>
      <c r="B89" s="10" t="s">
        <v>382</v>
      </c>
      <c r="C89" s="13">
        <f t="shared" ref="C89" si="234">200000/E89</f>
        <v>625</v>
      </c>
      <c r="D89" s="10" t="s">
        <v>12</v>
      </c>
      <c r="E89" s="11">
        <v>320</v>
      </c>
      <c r="F89" s="11">
        <v>316</v>
      </c>
      <c r="G89" s="11">
        <v>0</v>
      </c>
      <c r="H89" s="15">
        <f t="shared" ref="H89" si="235">(IF(D89="SELL",E89-F89,IF(D89="BUY",F89-E89)))*C89</f>
        <v>-2500</v>
      </c>
      <c r="I89" s="15">
        <v>0</v>
      </c>
      <c r="J89" s="15">
        <f t="shared" ref="J89" si="236">SUM(H89,I89)</f>
        <v>-2500</v>
      </c>
      <c r="K89" s="19">
        <v>316</v>
      </c>
    </row>
    <row r="90" spans="1:11" s="18" customFormat="1" ht="13.5" customHeight="1">
      <c r="A90" s="9">
        <v>43756</v>
      </c>
      <c r="B90" s="10" t="s">
        <v>175</v>
      </c>
      <c r="C90" s="13">
        <f t="shared" ref="C90" si="237">200000/E90</f>
        <v>1351.3513513513512</v>
      </c>
      <c r="D90" s="10" t="s">
        <v>12</v>
      </c>
      <c r="E90" s="11">
        <v>148</v>
      </c>
      <c r="F90" s="11">
        <v>149</v>
      </c>
      <c r="G90" s="11">
        <v>150</v>
      </c>
      <c r="H90" s="15">
        <f t="shared" ref="H90" si="238">(IF(D90="SELL",E90-F90,IF(D90="BUY",F90-E90)))*C90</f>
        <v>1351.3513513513512</v>
      </c>
      <c r="I90" s="15">
        <f>(IF(D90="SELL",IF(G90="",0,F90-G90),IF(D90="BUY",IF(G90="",0,G90-F90))))*C90</f>
        <v>1351.3513513513512</v>
      </c>
      <c r="J90" s="15">
        <f t="shared" ref="J90" si="239">SUM(H90,I90)</f>
        <v>2702.7027027027025</v>
      </c>
      <c r="K90" s="19">
        <v>147</v>
      </c>
    </row>
    <row r="91" spans="1:11" s="18" customFormat="1" ht="13.5" customHeight="1">
      <c r="A91" s="9">
        <v>43755</v>
      </c>
      <c r="B91" s="10" t="s">
        <v>379</v>
      </c>
      <c r="C91" s="13">
        <f t="shared" ref="C91" si="240">200000/E91</f>
        <v>282.4858757062147</v>
      </c>
      <c r="D91" s="10" t="s">
        <v>12</v>
      </c>
      <c r="E91" s="11">
        <v>708</v>
      </c>
      <c r="F91" s="11">
        <v>715.3</v>
      </c>
      <c r="G91" s="11">
        <v>723</v>
      </c>
      <c r="H91" s="15">
        <f t="shared" ref="H91" si="241">(IF(D91="SELL",E91-F91,IF(D91="BUY",F91-E91)))*C91</f>
        <v>2062.1468926553543</v>
      </c>
      <c r="I91" s="15">
        <v>0</v>
      </c>
      <c r="J91" s="15">
        <f t="shared" ref="J91" si="242">SUM(H91,I91)</f>
        <v>2062.1468926553543</v>
      </c>
      <c r="K91" s="19">
        <v>700.1</v>
      </c>
    </row>
    <row r="92" spans="1:11" s="18" customFormat="1" ht="13.5" customHeight="1">
      <c r="A92" s="9">
        <v>43755</v>
      </c>
      <c r="B92" s="10" t="s">
        <v>381</v>
      </c>
      <c r="C92" s="13">
        <f t="shared" ref="C92" si="243">200000/E92</f>
        <v>738.00738007380073</v>
      </c>
      <c r="D92" s="10" t="s">
        <v>12</v>
      </c>
      <c r="E92" s="11">
        <v>271</v>
      </c>
      <c r="F92" s="11">
        <v>273.5</v>
      </c>
      <c r="G92" s="11">
        <v>276.2</v>
      </c>
      <c r="H92" s="15">
        <f t="shared" ref="H92" si="244">(IF(D92="SELL",E92-F92,IF(D92="BUY",F92-E92)))*C92</f>
        <v>1845.0184501845019</v>
      </c>
      <c r="I92" s="15">
        <v>0</v>
      </c>
      <c r="J92" s="15">
        <f t="shared" ref="J92" si="245">SUM(H92,I92)</f>
        <v>1845.0184501845019</v>
      </c>
      <c r="K92" s="19">
        <v>268</v>
      </c>
    </row>
    <row r="93" spans="1:11" s="18" customFormat="1" ht="13.5" customHeight="1">
      <c r="A93" s="9">
        <v>43754</v>
      </c>
      <c r="B93" s="10" t="s">
        <v>131</v>
      </c>
      <c r="C93" s="13">
        <f t="shared" ref="C93" si="246">200000/E93</f>
        <v>628.93081761006295</v>
      </c>
      <c r="D93" s="10" t="s">
        <v>12</v>
      </c>
      <c r="E93" s="11">
        <v>318</v>
      </c>
      <c r="F93" s="11">
        <v>323.2</v>
      </c>
      <c r="G93" s="11">
        <v>328.2</v>
      </c>
      <c r="H93" s="15">
        <f t="shared" ref="H93" si="247">(IF(D93="SELL",E93-F93,IF(D93="BUY",F93-E93)))*C93</f>
        <v>3270.44025157232</v>
      </c>
      <c r="I93" s="15">
        <f>(IF(D93="SELL",IF(G93="",0,F93-G93),IF(D93="BUY",IF(G93="",0,G93-F93))))*C93</f>
        <v>3144.6540880503148</v>
      </c>
      <c r="J93" s="15">
        <f t="shared" ref="J93" si="248">SUM(H93,I93)</f>
        <v>6415.0943396226348</v>
      </c>
      <c r="K93" s="19">
        <v>311</v>
      </c>
    </row>
    <row r="94" spans="1:11" s="18" customFormat="1" ht="13.5" customHeight="1">
      <c r="A94" s="9">
        <v>43754</v>
      </c>
      <c r="B94" s="10" t="s">
        <v>14</v>
      </c>
      <c r="C94" s="13">
        <f t="shared" ref="C94" si="249">200000/E94</f>
        <v>271.73913043478262</v>
      </c>
      <c r="D94" s="10" t="s">
        <v>12</v>
      </c>
      <c r="E94" s="11">
        <v>736</v>
      </c>
      <c r="F94" s="11">
        <v>740</v>
      </c>
      <c r="G94" s="11">
        <v>741</v>
      </c>
      <c r="H94" s="15">
        <f t="shared" ref="H94" si="250">(IF(D94="SELL",E94-F94,IF(D94="BUY",F94-E94)))*C94</f>
        <v>1086.9565217391305</v>
      </c>
      <c r="I94" s="15">
        <f>(IF(D94="SELL",IF(G94="",0,F94-G94),IF(D94="BUY",IF(G94="",0,G94-F94))))*C94</f>
        <v>271.73913043478262</v>
      </c>
      <c r="J94" s="15">
        <f t="shared" ref="J94" si="251">SUM(H94,I94)</f>
        <v>1358.695652173913</v>
      </c>
      <c r="K94" s="19">
        <v>731</v>
      </c>
    </row>
    <row r="95" spans="1:11" s="18" customFormat="1" ht="13.5" customHeight="1">
      <c r="A95" s="9">
        <v>43754</v>
      </c>
      <c r="B95" s="10" t="s">
        <v>380</v>
      </c>
      <c r="C95" s="13">
        <f t="shared" ref="C95" si="252">200000/E95</f>
        <v>273.97260273972603</v>
      </c>
      <c r="D95" s="10" t="s">
        <v>12</v>
      </c>
      <c r="E95" s="11">
        <v>730</v>
      </c>
      <c r="F95" s="11">
        <v>730</v>
      </c>
      <c r="G95" s="11">
        <v>0</v>
      </c>
      <c r="H95" s="15">
        <f t="shared" ref="H95" si="253">(IF(D95="SELL",E95-F95,IF(D95="BUY",F95-E95)))*C95</f>
        <v>0</v>
      </c>
      <c r="I95" s="15">
        <v>0</v>
      </c>
      <c r="J95" s="15">
        <v>0</v>
      </c>
      <c r="K95" s="19">
        <v>723</v>
      </c>
    </row>
    <row r="96" spans="1:11" s="18" customFormat="1" ht="13.5" customHeight="1">
      <c r="A96" s="9">
        <v>43753</v>
      </c>
      <c r="B96" s="10" t="s">
        <v>230</v>
      </c>
      <c r="C96" s="13">
        <f t="shared" ref="C96" si="254">200000/E96</f>
        <v>433.65134431916738</v>
      </c>
      <c r="D96" s="10" t="s">
        <v>12</v>
      </c>
      <c r="E96" s="11">
        <v>461.2</v>
      </c>
      <c r="F96" s="11">
        <v>465</v>
      </c>
      <c r="G96" s="11">
        <v>468.2</v>
      </c>
      <c r="H96" s="15">
        <f t="shared" ref="H96" si="255">(IF(D96="SELL",E96-F96,IF(D96="BUY",F96-E96)))*C96</f>
        <v>1647.875108412841</v>
      </c>
      <c r="I96" s="15">
        <f>(IF(D96="SELL",IF(G96="",0,F96-G96),IF(D96="BUY",IF(G96="",0,G96-F96))))*C96</f>
        <v>1387.6843018213308</v>
      </c>
      <c r="J96" s="15">
        <f t="shared" ref="J96" si="256">SUM(H96,I96)</f>
        <v>3035.559410234172</v>
      </c>
      <c r="K96" s="19">
        <v>456</v>
      </c>
    </row>
    <row r="97" spans="1:11" s="18" customFormat="1" ht="13.5" customHeight="1">
      <c r="A97" s="9">
        <v>43752</v>
      </c>
      <c r="B97" s="10" t="s">
        <v>379</v>
      </c>
      <c r="C97" s="13">
        <f t="shared" ref="C97" si="257">200000/E97</f>
        <v>285.71428571428572</v>
      </c>
      <c r="D97" s="10" t="s">
        <v>12</v>
      </c>
      <c r="E97" s="11">
        <v>700</v>
      </c>
      <c r="F97" s="11">
        <v>710</v>
      </c>
      <c r="G97" s="11">
        <v>721</v>
      </c>
      <c r="H97" s="15">
        <f t="shared" ref="H97" si="258">(IF(D97="SELL",E97-F97,IF(D97="BUY",F97-E97)))*C97</f>
        <v>2857.1428571428573</v>
      </c>
      <c r="I97" s="15">
        <f>(IF(D97="SELL",IF(G97="",0,F97-G97),IF(D97="BUY",IF(G97="",0,G97-F97))))*C97</f>
        <v>3142.8571428571431</v>
      </c>
      <c r="J97" s="15">
        <f t="shared" ref="J97" si="259">SUM(H97,I97)</f>
        <v>6000</v>
      </c>
      <c r="K97" s="19">
        <v>691</v>
      </c>
    </row>
    <row r="98" spans="1:11" s="18" customFormat="1" ht="13.5" customHeight="1">
      <c r="A98" s="9">
        <v>43749</v>
      </c>
      <c r="B98" s="10" t="s">
        <v>94</v>
      </c>
      <c r="C98" s="13">
        <f t="shared" ref="C98" si="260">200000/E98</f>
        <v>414.93775933609959</v>
      </c>
      <c r="D98" s="10" t="s">
        <v>10</v>
      </c>
      <c r="E98" s="11">
        <v>482</v>
      </c>
      <c r="F98" s="11">
        <v>480</v>
      </c>
      <c r="G98" s="11">
        <v>478</v>
      </c>
      <c r="H98" s="15">
        <f t="shared" ref="H98" si="261">(IF(D98="SELL",E98-F98,IF(D98="BUY",F98-E98)))*C98</f>
        <v>829.87551867219918</v>
      </c>
      <c r="I98" s="15">
        <v>0</v>
      </c>
      <c r="J98" s="15">
        <f t="shared" ref="J98" si="262">SUM(H98,I98)</f>
        <v>829.87551867219918</v>
      </c>
      <c r="K98" s="19">
        <v>486</v>
      </c>
    </row>
    <row r="99" spans="1:11" s="18" customFormat="1" ht="13.5" customHeight="1">
      <c r="A99" s="9">
        <v>43748</v>
      </c>
      <c r="B99" s="10" t="s">
        <v>113</v>
      </c>
      <c r="C99" s="13">
        <f t="shared" ref="C99" si="263">200000/E99</f>
        <v>506.32911392405066</v>
      </c>
      <c r="D99" s="10" t="s">
        <v>12</v>
      </c>
      <c r="E99" s="11">
        <v>395</v>
      </c>
      <c r="F99" s="11">
        <v>398.2</v>
      </c>
      <c r="G99" s="11">
        <v>402</v>
      </c>
      <c r="H99" s="15">
        <f t="shared" ref="H99" si="264">(IF(D99="SELL",E99-F99,IF(D99="BUY",F99-E99)))*C99</f>
        <v>1620.2531645569563</v>
      </c>
      <c r="I99" s="15">
        <v>0</v>
      </c>
      <c r="J99" s="15">
        <f t="shared" ref="J99" si="265">SUM(H99,I99)</f>
        <v>1620.2531645569563</v>
      </c>
      <c r="K99" s="19">
        <v>392</v>
      </c>
    </row>
    <row r="100" spans="1:11" s="18" customFormat="1" ht="13.5" customHeight="1">
      <c r="A100" s="9">
        <v>43748</v>
      </c>
      <c r="B100" s="10" t="s">
        <v>222</v>
      </c>
      <c r="C100" s="13">
        <f t="shared" ref="C100" si="266">200000/E100</f>
        <v>816.32653061224494</v>
      </c>
      <c r="D100" s="10" t="s">
        <v>10</v>
      </c>
      <c r="E100" s="11">
        <v>245</v>
      </c>
      <c r="F100" s="11">
        <v>244</v>
      </c>
      <c r="G100" s="11">
        <v>0</v>
      </c>
      <c r="H100" s="15">
        <f t="shared" ref="H100" si="267">(IF(D100="SELL",E100-F100,IF(D100="BUY",F100-E100)))*C100</f>
        <v>816.32653061224494</v>
      </c>
      <c r="I100" s="15">
        <v>0</v>
      </c>
      <c r="J100" s="15">
        <f t="shared" ref="J100" si="268">SUM(H100,I100)</f>
        <v>816.32653061224494</v>
      </c>
      <c r="K100" s="19">
        <v>248</v>
      </c>
    </row>
    <row r="101" spans="1:11" s="18" customFormat="1" ht="13.5" customHeight="1">
      <c r="A101" s="9">
        <v>43747</v>
      </c>
      <c r="B101" s="10" t="s">
        <v>129</v>
      </c>
      <c r="C101" s="13">
        <f t="shared" ref="C101" si="269">200000/E101</f>
        <v>82.987551867219921</v>
      </c>
      <c r="D101" s="10" t="s">
        <v>12</v>
      </c>
      <c r="E101" s="11">
        <v>2410</v>
      </c>
      <c r="F101" s="11">
        <v>2389</v>
      </c>
      <c r="G101" s="11">
        <v>255.1</v>
      </c>
      <c r="H101" s="15">
        <f t="shared" ref="H101" si="270">(IF(D101="SELL",E101-F101,IF(D101="BUY",F101-E101)))*C101</f>
        <v>-1742.7385892116183</v>
      </c>
      <c r="I101" s="15">
        <v>0</v>
      </c>
      <c r="J101" s="15">
        <f t="shared" ref="J101" si="271">SUM(H101,I101)</f>
        <v>-1742.7385892116183</v>
      </c>
    </row>
    <row r="102" spans="1:11" s="18" customFormat="1" ht="13.5" customHeight="1">
      <c r="A102" s="9">
        <v>43747</v>
      </c>
      <c r="B102" s="10" t="s">
        <v>181</v>
      </c>
      <c r="C102" s="13">
        <f t="shared" ref="C102" si="272">200000/E102</f>
        <v>763.94194041252865</v>
      </c>
      <c r="D102" s="10" t="s">
        <v>10</v>
      </c>
      <c r="E102" s="11">
        <v>261.8</v>
      </c>
      <c r="F102" s="11">
        <v>258</v>
      </c>
      <c r="G102" s="11">
        <v>255.1</v>
      </c>
      <c r="H102" s="15">
        <f t="shared" ref="H102" si="273">(IF(D102="SELL",E102-F102,IF(D102="BUY",F102-E102)))*C102</f>
        <v>2902.9793735676176</v>
      </c>
      <c r="I102" s="15">
        <f>(IF(D102="SELL",IF(G102="",0,F102-G102),IF(D102="BUY",IF(G102="",0,G102-F102))))*C102</f>
        <v>2215.4316271963376</v>
      </c>
      <c r="J102" s="15">
        <f t="shared" ref="J102" si="274">SUM(H102,I102)</f>
        <v>5118.4110007639556</v>
      </c>
    </row>
    <row r="103" spans="1:11" s="18" customFormat="1" ht="13.5" customHeight="1">
      <c r="A103" s="9">
        <v>43745</v>
      </c>
      <c r="B103" s="10" t="s">
        <v>375</v>
      </c>
      <c r="C103" s="13">
        <f t="shared" ref="C103" si="275">200000/E103</f>
        <v>460.82949308755758</v>
      </c>
      <c r="D103" s="10" t="s">
        <v>12</v>
      </c>
      <c r="E103" s="11">
        <v>434</v>
      </c>
      <c r="F103" s="11">
        <v>435.5</v>
      </c>
      <c r="G103" s="11">
        <v>0</v>
      </c>
      <c r="H103" s="15">
        <f t="shared" ref="H103" si="276">(IF(D103="SELL",E103-F103,IF(D103="BUY",F103-E103)))*C103</f>
        <v>691.24423963133631</v>
      </c>
      <c r="I103" s="15">
        <v>0</v>
      </c>
      <c r="J103" s="15">
        <f t="shared" ref="J103" si="277">SUM(H103,I103)</f>
        <v>691.24423963133631</v>
      </c>
    </row>
    <row r="104" spans="1:11" s="18" customFormat="1" ht="13.5" customHeight="1">
      <c r="A104" s="9">
        <v>43745</v>
      </c>
      <c r="B104" s="10" t="s">
        <v>13</v>
      </c>
      <c r="C104" s="13">
        <f t="shared" ref="C104" si="278">200000/E104</f>
        <v>2154.0118470651591</v>
      </c>
      <c r="D104" s="10" t="s">
        <v>10</v>
      </c>
      <c r="E104" s="11">
        <v>92.85</v>
      </c>
      <c r="F104" s="11">
        <v>91.85</v>
      </c>
      <c r="G104" s="11">
        <v>90.8</v>
      </c>
      <c r="H104" s="15">
        <f t="shared" ref="H104" si="279">(IF(D104="SELL",E104-F104,IF(D104="BUY",F104-E104)))*C104</f>
        <v>2154.0118470651591</v>
      </c>
      <c r="I104" s="15">
        <v>0</v>
      </c>
      <c r="J104" s="15">
        <f t="shared" ref="J104" si="280">SUM(H104,I104)</f>
        <v>2154.0118470651591</v>
      </c>
    </row>
    <row r="105" spans="1:11" s="18" customFormat="1" ht="13.5" customHeight="1">
      <c r="A105" s="9">
        <v>43742</v>
      </c>
      <c r="B105" s="10" t="s">
        <v>373</v>
      </c>
      <c r="C105" s="13">
        <f t="shared" ref="C105" si="281">200000/E105</f>
        <v>3149.6062992125985</v>
      </c>
      <c r="D105" s="10" t="s">
        <v>12</v>
      </c>
      <c r="E105" s="11">
        <v>63.5</v>
      </c>
      <c r="F105" s="11">
        <v>64.5</v>
      </c>
      <c r="G105" s="11">
        <v>66.2</v>
      </c>
      <c r="H105" s="15">
        <f t="shared" ref="H105" si="282">(IF(D105="SELL",E105-F105,IF(D105="BUY",F105-E105)))*C105</f>
        <v>3149.6062992125985</v>
      </c>
      <c r="I105" s="15">
        <v>0</v>
      </c>
      <c r="J105" s="15">
        <f t="shared" ref="J105" si="283">SUM(H105,I105)</f>
        <v>3149.6062992125985</v>
      </c>
    </row>
    <row r="106" spans="1:11" s="18" customFormat="1" ht="13.5" customHeight="1">
      <c r="A106" s="9">
        <v>43742</v>
      </c>
      <c r="B106" s="10" t="s">
        <v>94</v>
      </c>
      <c r="C106" s="13">
        <f t="shared" ref="C106" si="284">200000/E106</f>
        <v>388.34951456310682</v>
      </c>
      <c r="D106" s="10" t="s">
        <v>10</v>
      </c>
      <c r="E106" s="11">
        <v>515</v>
      </c>
      <c r="F106" s="11">
        <v>512</v>
      </c>
      <c r="G106" s="11">
        <v>508</v>
      </c>
      <c r="H106" s="15">
        <f t="shared" ref="H106" si="285">(IF(D106="SELL",E106-F106,IF(D106="BUY",F106-E106)))*C106</f>
        <v>1165.0485436893205</v>
      </c>
      <c r="I106" s="15">
        <v>0</v>
      </c>
      <c r="J106" s="15">
        <f t="shared" ref="J106" si="286">SUM(H106,I106)</f>
        <v>1165.0485436893205</v>
      </c>
    </row>
    <row r="107" spans="1:11" s="18" customFormat="1" ht="13.5" customHeight="1">
      <c r="A107" s="9">
        <v>43741</v>
      </c>
      <c r="B107" s="10" t="s">
        <v>223</v>
      </c>
      <c r="C107" s="13">
        <f t="shared" ref="C107" si="287">200000/E107</f>
        <v>166.38935108153078</v>
      </c>
      <c r="D107" s="10" t="s">
        <v>12</v>
      </c>
      <c r="E107" s="11">
        <v>1202</v>
      </c>
      <c r="F107" s="11">
        <v>1192</v>
      </c>
      <c r="G107" s="11">
        <v>0</v>
      </c>
      <c r="H107" s="15">
        <f t="shared" ref="H107" si="288">(IF(D107="SELL",E107-F107,IF(D107="BUY",F107-E107)))*C107</f>
        <v>-1663.8935108153078</v>
      </c>
      <c r="I107" s="15">
        <v>0</v>
      </c>
      <c r="J107" s="15">
        <f t="shared" ref="J107" si="289">SUM(H107,I107)</f>
        <v>-1663.8935108153078</v>
      </c>
    </row>
    <row r="108" spans="1:11" s="18" customFormat="1" ht="13.5" customHeight="1">
      <c r="A108" s="9">
        <v>43739</v>
      </c>
      <c r="B108" s="10" t="s">
        <v>363</v>
      </c>
      <c r="C108" s="13">
        <f t="shared" ref="C108" si="290">200000/E108</f>
        <v>306.27871362940277</v>
      </c>
      <c r="D108" s="10" t="s">
        <v>12</v>
      </c>
      <c r="E108" s="11">
        <v>653</v>
      </c>
      <c r="F108" s="11">
        <v>658</v>
      </c>
      <c r="G108" s="11">
        <v>663</v>
      </c>
      <c r="H108" s="15">
        <f t="shared" ref="H108" si="291">(IF(D108="SELL",E108-F108,IF(D108="BUY",F108-E108)))*C108</f>
        <v>1531.3935681470139</v>
      </c>
      <c r="I108" s="15">
        <f>(IF(D108="SELL",IF(G108="",0,F108-G108),IF(D108="BUY",IF(G108="",0,G108-F108))))*C108</f>
        <v>1531.3935681470139</v>
      </c>
      <c r="J108" s="15">
        <f t="shared" ref="J108" si="292">SUM(H108,I108)</f>
        <v>3062.7871362940277</v>
      </c>
    </row>
    <row r="109" spans="1:11" s="18" customFormat="1" ht="13.5" customHeight="1">
      <c r="A109" s="9">
        <v>43739</v>
      </c>
      <c r="B109" s="10" t="s">
        <v>14</v>
      </c>
      <c r="C109" s="13">
        <f t="shared" ref="C109" si="293">200000/E109</f>
        <v>277.0083102493075</v>
      </c>
      <c r="D109" s="10" t="s">
        <v>12</v>
      </c>
      <c r="E109" s="11">
        <v>722</v>
      </c>
      <c r="F109" s="11">
        <v>716</v>
      </c>
      <c r="G109" s="11">
        <v>0</v>
      </c>
      <c r="H109" s="15">
        <f t="shared" ref="H109" si="294">(IF(D109="SELL",E109-F109,IF(D109="BUY",F109-E109)))*C109</f>
        <v>-1662.0498614958451</v>
      </c>
      <c r="I109" s="15">
        <v>0</v>
      </c>
      <c r="J109" s="15">
        <f t="shared" ref="J109" si="295">SUM(H109,I109)</f>
        <v>-1662.0498614958451</v>
      </c>
    </row>
    <row r="110" spans="1:11" s="18" customFormat="1" ht="13.5" customHeight="1">
      <c r="A110" s="9">
        <v>43738</v>
      </c>
      <c r="B110" s="10" t="s">
        <v>377</v>
      </c>
      <c r="C110" s="13">
        <f t="shared" ref="C110:C112" si="296">200000/E110</f>
        <v>1762.1145374449338</v>
      </c>
      <c r="D110" s="10" t="s">
        <v>12</v>
      </c>
      <c r="E110" s="11">
        <v>113.5</v>
      </c>
      <c r="F110" s="11">
        <v>116</v>
      </c>
      <c r="G110" s="11">
        <v>118.2</v>
      </c>
      <c r="H110" s="15">
        <f t="shared" ref="H110" si="297">(IF(D110="SELL",E110-F110,IF(D110="BUY",F110-E110)))*C110</f>
        <v>4405.2863436123343</v>
      </c>
      <c r="I110" s="15">
        <f>(IF(D110="SELL",IF(G110="",0,F110-G110),IF(D110="BUY",IF(G110="",0,G110-F110))))*C110</f>
        <v>3876.6519823788594</v>
      </c>
      <c r="J110" s="15">
        <f t="shared" ref="J110" si="298">SUM(H110,I110)</f>
        <v>8281.9383259911938</v>
      </c>
    </row>
    <row r="111" spans="1:11" s="18" customFormat="1" ht="13.5" customHeight="1">
      <c r="A111" s="9">
        <v>43738</v>
      </c>
      <c r="B111" s="10" t="s">
        <v>376</v>
      </c>
      <c r="C111" s="13">
        <f t="shared" si="296"/>
        <v>1120.1344161299355</v>
      </c>
      <c r="D111" s="10" t="s">
        <v>12</v>
      </c>
      <c r="E111" s="11">
        <v>178.55</v>
      </c>
      <c r="F111" s="11">
        <v>179.9</v>
      </c>
      <c r="G111" s="11">
        <v>0</v>
      </c>
      <c r="H111" s="15">
        <f t="shared" ref="H111" si="299">(IF(D111="SELL",E111-F111,IF(D111="BUY",F111-E111)))*C111</f>
        <v>1512.1814617754067</v>
      </c>
      <c r="I111" s="15">
        <v>0</v>
      </c>
      <c r="J111" s="15">
        <f t="shared" ref="J111" si="300">SUM(H111,I111)</f>
        <v>1512.1814617754067</v>
      </c>
    </row>
    <row r="112" spans="1:11" s="18" customFormat="1" ht="13.5" customHeight="1">
      <c r="A112" s="9">
        <v>43738</v>
      </c>
      <c r="B112" s="10" t="s">
        <v>207</v>
      </c>
      <c r="C112" s="13">
        <f t="shared" si="296"/>
        <v>172.11703958691911</v>
      </c>
      <c r="D112" s="10" t="s">
        <v>10</v>
      </c>
      <c r="E112" s="11">
        <v>1162</v>
      </c>
      <c r="F112" s="11">
        <v>1156</v>
      </c>
      <c r="G112" s="11">
        <v>1150</v>
      </c>
      <c r="H112" s="15">
        <f t="shared" ref="H112" si="301">(IF(D112="SELL",E112-F112,IF(D112="BUY",F112-E112)))*C112</f>
        <v>1032.7022375215147</v>
      </c>
      <c r="I112" s="15">
        <f>(IF(D112="SELL",IF(G112="",0,F112-G112),IF(D112="BUY",IF(G112="",0,G112-F112))))*C112</f>
        <v>1032.7022375215147</v>
      </c>
      <c r="J112" s="15">
        <f t="shared" ref="J112" si="302">SUM(H112,I112)</f>
        <v>2065.4044750430294</v>
      </c>
    </row>
    <row r="113" spans="1:10" s="18" customFormat="1" ht="13.5" customHeight="1">
      <c r="A113" s="9">
        <v>43738</v>
      </c>
      <c r="B113" s="10" t="s">
        <v>375</v>
      </c>
      <c r="C113" s="13">
        <f t="shared" ref="C113" si="303">200000/E113</f>
        <v>454.54545454545456</v>
      </c>
      <c r="D113" s="10" t="s">
        <v>10</v>
      </c>
      <c r="E113" s="11">
        <v>440</v>
      </c>
      <c r="F113" s="11">
        <v>437</v>
      </c>
      <c r="G113" s="11">
        <v>435.85</v>
      </c>
      <c r="H113" s="15">
        <f t="shared" ref="H113" si="304">(IF(D113="SELL",E113-F113,IF(D113="BUY",F113-E113)))*C113</f>
        <v>1363.6363636363637</v>
      </c>
      <c r="I113" s="15">
        <f>(IF(D113="SELL",IF(G113="",0,F113-G113),IF(D113="BUY",IF(G113="",0,G113-F113))))*C113</f>
        <v>522.7272727272624</v>
      </c>
      <c r="J113" s="15">
        <f t="shared" ref="J113" si="305">SUM(H113,I113)</f>
        <v>1886.363636363626</v>
      </c>
    </row>
    <row r="114" spans="1:10" s="18" customFormat="1" ht="13.5" customHeight="1">
      <c r="A114" s="9">
        <v>43735</v>
      </c>
      <c r="B114" s="10" t="s">
        <v>315</v>
      </c>
      <c r="C114" s="13">
        <f t="shared" ref="C114" si="306">200000/E114</f>
        <v>387.59689922480618</v>
      </c>
      <c r="D114" s="10" t="s">
        <v>10</v>
      </c>
      <c r="E114" s="11">
        <v>516</v>
      </c>
      <c r="F114" s="11">
        <v>513.04999999999995</v>
      </c>
      <c r="G114" s="11">
        <v>510</v>
      </c>
      <c r="H114" s="15">
        <f t="shared" ref="H114" si="307">(IF(D114="SELL",E114-F114,IF(D114="BUY",F114-E114)))*C114</f>
        <v>1143.4108527131959</v>
      </c>
      <c r="I114" s="15">
        <v>0</v>
      </c>
      <c r="J114" s="15">
        <f t="shared" ref="J114" si="308">SUM(H114,I114)</f>
        <v>1143.4108527131959</v>
      </c>
    </row>
    <row r="115" spans="1:10" s="18" customFormat="1" ht="13.5" customHeight="1">
      <c r="A115" s="9">
        <v>43732</v>
      </c>
      <c r="B115" s="10" t="s">
        <v>113</v>
      </c>
      <c r="C115" s="13">
        <f t="shared" ref="C115" si="309">200000/E115</f>
        <v>481.34777376654631</v>
      </c>
      <c r="D115" s="10" t="s">
        <v>12</v>
      </c>
      <c r="E115" s="11">
        <v>415.5</v>
      </c>
      <c r="F115" s="11">
        <v>410.1</v>
      </c>
      <c r="G115" s="11">
        <v>0</v>
      </c>
      <c r="H115" s="15">
        <f t="shared" ref="H115" si="310">(IF(D115="SELL",E115-F115,IF(D115="BUY",F115-E115)))*C115</f>
        <v>-2599.2779783393389</v>
      </c>
      <c r="I115" s="15">
        <v>0</v>
      </c>
      <c r="J115" s="15">
        <f t="shared" ref="J115" si="311">SUM(H115,I115)</f>
        <v>-2599.2779783393389</v>
      </c>
    </row>
    <row r="116" spans="1:10" s="18" customFormat="1" ht="13.5" customHeight="1">
      <c r="A116" s="9">
        <v>43731</v>
      </c>
      <c r="B116" s="10" t="s">
        <v>181</v>
      </c>
      <c r="C116" s="13">
        <f t="shared" ref="C116" si="312">200000/E116</f>
        <v>586.51026392961876</v>
      </c>
      <c r="D116" s="10" t="s">
        <v>10</v>
      </c>
      <c r="E116" s="11">
        <v>341</v>
      </c>
      <c r="F116" s="11">
        <v>338</v>
      </c>
      <c r="G116" s="11">
        <v>335</v>
      </c>
      <c r="H116" s="15">
        <f t="shared" ref="H116" si="313">(IF(D116="SELL",E116-F116,IF(D116="BUY",F116-E116)))*C116</f>
        <v>1759.5307917888563</v>
      </c>
      <c r="I116" s="15">
        <f>(IF(D116="SELL",IF(G116="",0,F116-G116),IF(D116="BUY",IF(G116="",0,G116-F116))))*C116</f>
        <v>1759.5307917888563</v>
      </c>
      <c r="J116" s="15">
        <f t="shared" ref="J116" si="314">SUM(H116,I116)</f>
        <v>3519.0615835777126</v>
      </c>
    </row>
    <row r="117" spans="1:10" s="18" customFormat="1" ht="13.5" customHeight="1">
      <c r="A117" s="9">
        <v>43728</v>
      </c>
      <c r="B117" s="10" t="s">
        <v>374</v>
      </c>
      <c r="C117" s="13">
        <f t="shared" ref="C117" si="315">200000/E117</f>
        <v>144.71780028943559</v>
      </c>
      <c r="D117" s="10" t="s">
        <v>12</v>
      </c>
      <c r="E117" s="11">
        <v>1382</v>
      </c>
      <c r="F117" s="11">
        <v>1392</v>
      </c>
      <c r="G117" s="11">
        <v>1406</v>
      </c>
      <c r="H117" s="15">
        <f t="shared" ref="H117" si="316">(IF(D117="SELL",E117-F117,IF(D117="BUY",F117-E117)))*C117</f>
        <v>1447.1780028943558</v>
      </c>
      <c r="I117" s="15">
        <f>(IF(D117="SELL",IF(G117="",0,F117-G117),IF(D117="BUY",IF(G117="",0,G117-F117))))*C117</f>
        <v>2026.0492040520983</v>
      </c>
      <c r="J117" s="15">
        <f t="shared" ref="J117" si="317">SUM(H117,I117)</f>
        <v>3473.2272069464543</v>
      </c>
    </row>
    <row r="118" spans="1:10" s="18" customFormat="1" ht="13.5" customHeight="1">
      <c r="A118" s="9">
        <v>43727</v>
      </c>
      <c r="B118" s="10" t="s">
        <v>181</v>
      </c>
      <c r="C118" s="13">
        <f t="shared" ref="C118" si="318">200000/E118</f>
        <v>583.7711617046117</v>
      </c>
      <c r="D118" s="10" t="s">
        <v>12</v>
      </c>
      <c r="E118" s="11">
        <v>342.6</v>
      </c>
      <c r="F118" s="11">
        <v>345</v>
      </c>
      <c r="G118" s="11">
        <v>348.2</v>
      </c>
      <c r="H118" s="15">
        <f t="shared" ref="H118" si="319">(IF(D118="SELL",E118-F118,IF(D118="BUY",F118-E118)))*C118</f>
        <v>1401.0507880910548</v>
      </c>
      <c r="I118" s="15">
        <f>(IF(D118="SELL",IF(G118="",0,F118-G118),IF(D118="BUY",IF(G118="",0,G118-F118))))*C118</f>
        <v>1868.0677174547509</v>
      </c>
      <c r="J118" s="15">
        <f t="shared" ref="J118" si="320">SUM(H118,I118)</f>
        <v>3269.1185055458054</v>
      </c>
    </row>
    <row r="119" spans="1:10" s="18" customFormat="1" ht="13.5" customHeight="1">
      <c r="A119" s="9">
        <v>43727</v>
      </c>
      <c r="B119" s="10" t="s">
        <v>312</v>
      </c>
      <c r="C119" s="13">
        <f t="shared" ref="C119" si="321">200000/E119</f>
        <v>386.99690402476784</v>
      </c>
      <c r="D119" s="10" t="s">
        <v>10</v>
      </c>
      <c r="E119" s="11">
        <v>516.79999999999995</v>
      </c>
      <c r="F119" s="11">
        <v>513</v>
      </c>
      <c r="G119" s="11">
        <v>510.1</v>
      </c>
      <c r="H119" s="15">
        <f t="shared" ref="H119" si="322">(IF(D119="SELL",E119-F119,IF(D119="BUY",F119-E119)))*C119</f>
        <v>1470.5882352941003</v>
      </c>
      <c r="I119" s="15">
        <v>0</v>
      </c>
      <c r="J119" s="15">
        <f t="shared" ref="J119" si="323">SUM(H119,I119)</f>
        <v>1470.5882352941003</v>
      </c>
    </row>
    <row r="120" spans="1:10" s="18" customFormat="1" ht="13.5" customHeight="1">
      <c r="A120" s="9">
        <v>43727</v>
      </c>
      <c r="B120" s="10" t="s">
        <v>343</v>
      </c>
      <c r="C120" s="13">
        <f t="shared" ref="C120" si="324">200000/E120</f>
        <v>1010.10101010101</v>
      </c>
      <c r="D120" s="10" t="s">
        <v>12</v>
      </c>
      <c r="E120" s="11">
        <v>198</v>
      </c>
      <c r="F120" s="11">
        <v>196</v>
      </c>
      <c r="G120" s="11">
        <v>0</v>
      </c>
      <c r="H120" s="15">
        <f t="shared" ref="H120" si="325">(IF(D120="SELL",E120-F120,IF(D120="BUY",F120-E120)))*C120</f>
        <v>-2020.2020202020201</v>
      </c>
      <c r="I120" s="15">
        <v>0</v>
      </c>
      <c r="J120" s="15">
        <f t="shared" ref="J120" si="326">SUM(H120,I120)</f>
        <v>-2020.2020202020201</v>
      </c>
    </row>
    <row r="121" spans="1:10" s="18" customFormat="1" ht="13.5" customHeight="1">
      <c r="A121" s="9">
        <v>43726</v>
      </c>
      <c r="B121" s="10" t="s">
        <v>178</v>
      </c>
      <c r="C121" s="13">
        <f t="shared" ref="C121" si="327">200000/E121</f>
        <v>165.15276630883568</v>
      </c>
      <c r="D121" s="10" t="s">
        <v>10</v>
      </c>
      <c r="E121" s="11">
        <v>1211</v>
      </c>
      <c r="F121" s="11">
        <v>1203</v>
      </c>
      <c r="G121" s="11">
        <v>1192</v>
      </c>
      <c r="H121" s="15">
        <f t="shared" ref="H121" si="328">(IF(D121="SELL",E121-F121,IF(D121="BUY",F121-E121)))*C121</f>
        <v>1321.2221304706854</v>
      </c>
      <c r="I121" s="15">
        <f>(IF(D121="SELL",IF(G121="",0,F121-G121),IF(D121="BUY",IF(G121="",0,G121-F121))))*C121</f>
        <v>1816.6804293971925</v>
      </c>
      <c r="J121" s="15">
        <f t="shared" ref="J121" si="329">SUM(H121,I121)</f>
        <v>3137.9025598678782</v>
      </c>
    </row>
    <row r="122" spans="1:10" s="18" customFormat="1" ht="13.5" customHeight="1">
      <c r="A122" s="9">
        <v>43726</v>
      </c>
      <c r="B122" s="10" t="s">
        <v>294</v>
      </c>
      <c r="C122" s="13">
        <f t="shared" ref="C122" si="330">200000/E122</f>
        <v>706.71378091872793</v>
      </c>
      <c r="D122" s="10" t="s">
        <v>12</v>
      </c>
      <c r="E122" s="11">
        <v>283</v>
      </c>
      <c r="F122" s="11">
        <v>286</v>
      </c>
      <c r="G122" s="11">
        <v>291</v>
      </c>
      <c r="H122" s="15">
        <f t="shared" ref="H122" si="331">(IF(D122="SELL",E122-F122,IF(D122="BUY",F122-E122)))*C122</f>
        <v>2120.1413427561838</v>
      </c>
      <c r="I122" s="15">
        <f>(IF(D122="SELL",IF(G122="",0,F122-G122),IF(D122="BUY",IF(G122="",0,G122-F122))))*C122</f>
        <v>3533.5689045936397</v>
      </c>
      <c r="J122" s="15">
        <f t="shared" ref="J122" si="332">SUM(H122,I122)</f>
        <v>5653.7102473498235</v>
      </c>
    </row>
    <row r="123" spans="1:10" s="18" customFormat="1" ht="13.5" customHeight="1">
      <c r="A123" s="9">
        <v>43726</v>
      </c>
      <c r="B123" s="10" t="s">
        <v>310</v>
      </c>
      <c r="C123" s="13">
        <f t="shared" ref="C123" si="333">200000/E123</f>
        <v>414.93775933609959</v>
      </c>
      <c r="D123" s="10" t="s">
        <v>12</v>
      </c>
      <c r="E123" s="11">
        <v>482</v>
      </c>
      <c r="F123" s="11">
        <v>484.7</v>
      </c>
      <c r="G123" s="11">
        <v>0</v>
      </c>
      <c r="H123" s="15">
        <f t="shared" ref="H123" si="334">(IF(D123="SELL",E123-F123,IF(D123="BUY",F123-E123)))*C123</f>
        <v>1120.3319502074642</v>
      </c>
      <c r="I123" s="15">
        <v>0</v>
      </c>
      <c r="J123" s="15">
        <f t="shared" ref="J123" si="335">SUM(H123,I123)</f>
        <v>1120.3319502074642</v>
      </c>
    </row>
    <row r="124" spans="1:10" s="18" customFormat="1" ht="13.5" customHeight="1">
      <c r="A124" s="9">
        <v>43724</v>
      </c>
      <c r="B124" s="10" t="s">
        <v>363</v>
      </c>
      <c r="C124" s="13">
        <f t="shared" ref="C124" si="336">200000/E124</f>
        <v>380.22813688212926</v>
      </c>
      <c r="D124" s="10" t="s">
        <v>12</v>
      </c>
      <c r="E124" s="11">
        <v>526</v>
      </c>
      <c r="F124" s="11">
        <v>528.5</v>
      </c>
      <c r="G124" s="11">
        <v>532</v>
      </c>
      <c r="H124" s="15">
        <f t="shared" ref="H124" si="337">(IF(D124="SELL",E124-F124,IF(D124="BUY",F124-E124)))*C124</f>
        <v>950.57034220532319</v>
      </c>
      <c r="I124" s="15">
        <f>(IF(D124="SELL",IF(G124="",0,F124-G124),IF(D124="BUY",IF(G124="",0,G124-F124))))*C124</f>
        <v>1330.7984790874525</v>
      </c>
      <c r="J124" s="15">
        <f t="shared" ref="J124" si="338">SUM(H124,I124)</f>
        <v>2281.3688212927755</v>
      </c>
    </row>
    <row r="125" spans="1:10" s="18" customFormat="1" ht="13.5" customHeight="1">
      <c r="A125" s="9">
        <v>43724</v>
      </c>
      <c r="B125" s="10" t="s">
        <v>373</v>
      </c>
      <c r="C125" s="13">
        <f t="shared" ref="C125" si="339">200000/E125</f>
        <v>3703.7037037037039</v>
      </c>
      <c r="D125" s="10" t="s">
        <v>12</v>
      </c>
      <c r="E125" s="11">
        <v>54</v>
      </c>
      <c r="F125" s="11">
        <v>55</v>
      </c>
      <c r="G125" s="11">
        <v>56</v>
      </c>
      <c r="H125" s="15">
        <f t="shared" ref="H125" si="340">(IF(D125="SELL",E125-F125,IF(D125="BUY",F125-E125)))*C125</f>
        <v>3703.7037037037039</v>
      </c>
      <c r="I125" s="15">
        <f>(IF(D125="SELL",IF(G125="",0,F125-G125),IF(D125="BUY",IF(G125="",0,G125-F125))))*C125</f>
        <v>3703.7037037037039</v>
      </c>
      <c r="J125" s="15">
        <f t="shared" ref="J125" si="341">SUM(H125,I125)</f>
        <v>7407.4074074074078</v>
      </c>
    </row>
    <row r="126" spans="1:10" s="18" customFormat="1" ht="13.5" customHeight="1">
      <c r="A126" s="9">
        <v>43724</v>
      </c>
      <c r="B126" s="10" t="s">
        <v>111</v>
      </c>
      <c r="C126" s="13">
        <f t="shared" ref="C126" si="342">200000/E126</f>
        <v>671.14093959731542</v>
      </c>
      <c r="D126" s="10" t="s">
        <v>10</v>
      </c>
      <c r="E126" s="11">
        <v>298</v>
      </c>
      <c r="F126" s="11">
        <v>304</v>
      </c>
      <c r="G126" s="11">
        <v>0</v>
      </c>
      <c r="H126" s="15">
        <f t="shared" ref="H126" si="343">(IF(D126="SELL",E126-F126,IF(D126="BUY",F126-E126)))*C126</f>
        <v>-4026.8456375838923</v>
      </c>
      <c r="I126" s="15">
        <v>0</v>
      </c>
      <c r="J126" s="15">
        <f t="shared" ref="J126" si="344">SUM(H126,I126)</f>
        <v>-4026.8456375838923</v>
      </c>
    </row>
    <row r="127" spans="1:10" s="18" customFormat="1" ht="13.5" customHeight="1">
      <c r="A127" s="9">
        <v>43721</v>
      </c>
      <c r="B127" s="10" t="s">
        <v>363</v>
      </c>
      <c r="C127" s="13">
        <f t="shared" ref="C127" si="345">200000/E127</f>
        <v>380.22813688212926</v>
      </c>
      <c r="D127" s="10" t="s">
        <v>12</v>
      </c>
      <c r="E127" s="11">
        <v>526</v>
      </c>
      <c r="F127" s="11">
        <v>528.5</v>
      </c>
      <c r="G127" s="11">
        <v>532</v>
      </c>
      <c r="H127" s="15">
        <f t="shared" ref="H127" si="346">(IF(D127="SELL",E127-F127,IF(D127="BUY",F127-E127)))*C127</f>
        <v>950.57034220532319</v>
      </c>
      <c r="I127" s="15">
        <f>(IF(D127="SELL",IF(G127="",0,F127-G127),IF(D127="BUY",IF(G127="",0,G127-F127))))*C127</f>
        <v>1330.7984790874525</v>
      </c>
      <c r="J127" s="15">
        <f t="shared" ref="J127" si="347">SUM(H127,I127)</f>
        <v>2281.3688212927755</v>
      </c>
    </row>
    <row r="128" spans="1:10" s="18" customFormat="1" ht="13.5" customHeight="1">
      <c r="A128" s="9">
        <v>43721</v>
      </c>
      <c r="B128" s="10" t="s">
        <v>306</v>
      </c>
      <c r="C128" s="13">
        <f t="shared" ref="C128" si="348">200000/E128</f>
        <v>1694.9152542372881</v>
      </c>
      <c r="D128" s="10" t="s">
        <v>12</v>
      </c>
      <c r="E128" s="11">
        <v>118</v>
      </c>
      <c r="F128" s="11">
        <v>119</v>
      </c>
      <c r="G128" s="11">
        <v>120.6</v>
      </c>
      <c r="H128" s="15">
        <f t="shared" ref="H128" si="349">(IF(D128="SELL",E128-F128,IF(D128="BUY",F128-E128)))*C128</f>
        <v>1694.9152542372881</v>
      </c>
      <c r="I128" s="15">
        <f>(IF(D128="SELL",IF(G128="",0,F128-G128),IF(D128="BUY",IF(G128="",0,G128-F128))))*C128</f>
        <v>2711.8644067796513</v>
      </c>
      <c r="J128" s="15">
        <f t="shared" ref="J128" si="350">SUM(H128,I128)</f>
        <v>4406.7796610169389</v>
      </c>
    </row>
    <row r="129" spans="1:10" s="18" customFormat="1" ht="13.5" customHeight="1">
      <c r="A129" s="9">
        <v>43720</v>
      </c>
      <c r="B129" s="10" t="s">
        <v>295</v>
      </c>
      <c r="C129" s="13">
        <f t="shared" ref="C129" si="351">200000/E129</f>
        <v>2192.9824561403507</v>
      </c>
      <c r="D129" s="10" t="s">
        <v>12</v>
      </c>
      <c r="E129" s="11">
        <v>91.2</v>
      </c>
      <c r="F129" s="11">
        <v>93</v>
      </c>
      <c r="G129" s="11">
        <v>93.8</v>
      </c>
      <c r="H129" s="15">
        <f t="shared" ref="H129" si="352">(IF(D129="SELL",E129-F129,IF(D129="BUY",F129-E129)))*C129</f>
        <v>3947.3684210526249</v>
      </c>
      <c r="I129" s="15">
        <f>(IF(D129="SELL",IF(G129="",0,F129-G129),IF(D129="BUY",IF(G129="",0,G129-F129))))*C129</f>
        <v>1754.3859649122744</v>
      </c>
      <c r="J129" s="15">
        <f t="shared" ref="J129" si="353">SUM(H129,I129)</f>
        <v>5701.7543859648995</v>
      </c>
    </row>
    <row r="130" spans="1:10" s="18" customFormat="1" ht="13.5" customHeight="1">
      <c r="A130" s="9">
        <v>43719</v>
      </c>
      <c r="B130" s="10" t="s">
        <v>238</v>
      </c>
      <c r="C130" s="13">
        <f t="shared" ref="C130" si="354">200000/E130</f>
        <v>706.71378091872793</v>
      </c>
      <c r="D130" s="10" t="s">
        <v>12</v>
      </c>
      <c r="E130" s="11">
        <v>283</v>
      </c>
      <c r="F130" s="11">
        <v>286</v>
      </c>
      <c r="G130" s="11">
        <v>290.8</v>
      </c>
      <c r="H130" s="15">
        <f t="shared" ref="H130" si="355">(IF(D130="SELL",E130-F130,IF(D130="BUY",F130-E130)))*C130</f>
        <v>2120.1413427561838</v>
      </c>
      <c r="I130" s="15">
        <v>0</v>
      </c>
      <c r="J130" s="15">
        <f t="shared" ref="J130" si="356">SUM(H130,I130)</f>
        <v>2120.1413427561838</v>
      </c>
    </row>
    <row r="131" spans="1:10" s="18" customFormat="1" ht="13.5" customHeight="1">
      <c r="A131" s="9">
        <v>43719</v>
      </c>
      <c r="B131" s="10" t="s">
        <v>372</v>
      </c>
      <c r="C131" s="13">
        <f t="shared" ref="C131" si="357">200000/E131</f>
        <v>816.32653061224494</v>
      </c>
      <c r="D131" s="10" t="s">
        <v>12</v>
      </c>
      <c r="E131" s="11">
        <v>245</v>
      </c>
      <c r="F131" s="11">
        <v>248</v>
      </c>
      <c r="G131" s="11">
        <v>251</v>
      </c>
      <c r="H131" s="15">
        <f t="shared" ref="H131" si="358">(IF(D131="SELL",E131-F131,IF(D131="BUY",F131-E131)))*C131</f>
        <v>2448.9795918367349</v>
      </c>
      <c r="I131" s="15">
        <f>(IF(D131="SELL",IF(G131="",0,F131-G131),IF(D131="BUY",IF(G131="",0,G131-F131))))*C131</f>
        <v>2448.9795918367349</v>
      </c>
      <c r="J131" s="15">
        <f t="shared" ref="J131" si="359">SUM(H131,I131)</f>
        <v>4897.9591836734699</v>
      </c>
    </row>
    <row r="132" spans="1:10" s="18" customFormat="1" ht="13.5" customHeight="1">
      <c r="A132" s="9">
        <v>43719</v>
      </c>
      <c r="B132" s="10" t="s">
        <v>28</v>
      </c>
      <c r="C132" s="13">
        <f t="shared" ref="C132" si="360">200000/E132</f>
        <v>207.46887966804979</v>
      </c>
      <c r="D132" s="10" t="s">
        <v>10</v>
      </c>
      <c r="E132" s="11">
        <v>964</v>
      </c>
      <c r="F132" s="11">
        <v>973.5</v>
      </c>
      <c r="G132" s="11">
        <v>0</v>
      </c>
      <c r="H132" s="15">
        <f t="shared" ref="H132" si="361">(IF(D132="SELL",E132-F132,IF(D132="BUY",F132-E132)))*C132</f>
        <v>-1970.954356846473</v>
      </c>
      <c r="I132" s="15">
        <v>0</v>
      </c>
      <c r="J132" s="15">
        <f t="shared" ref="J132" si="362">SUM(H132,I132)</f>
        <v>-1970.954356846473</v>
      </c>
    </row>
    <row r="133" spans="1:10" s="18" customFormat="1" ht="13.5" customHeight="1">
      <c r="A133" s="9">
        <v>43717</v>
      </c>
      <c r="B133" s="10" t="s">
        <v>276</v>
      </c>
      <c r="C133" s="13">
        <f t="shared" ref="C133" si="363">200000/E133</f>
        <v>459.77011494252872</v>
      </c>
      <c r="D133" s="10" t="s">
        <v>12</v>
      </c>
      <c r="E133" s="11">
        <v>435</v>
      </c>
      <c r="F133" s="11">
        <v>426</v>
      </c>
      <c r="G133" s="11">
        <v>0</v>
      </c>
      <c r="H133" s="15">
        <f t="shared" ref="H133" si="364">(IF(D133="SELL",E133-F133,IF(D133="BUY",F133-E133)))*C133</f>
        <v>-4137.9310344827582</v>
      </c>
      <c r="I133" s="15">
        <v>0</v>
      </c>
      <c r="J133" s="15">
        <f t="shared" ref="J133" si="365">SUM(H133,I133)</f>
        <v>-4137.9310344827582</v>
      </c>
    </row>
    <row r="134" spans="1:10" s="18" customFormat="1" ht="13.5" customHeight="1">
      <c r="A134" s="9">
        <v>43717</v>
      </c>
      <c r="B134" s="10" t="s">
        <v>77</v>
      </c>
      <c r="C134" s="13">
        <f t="shared" ref="C134" si="366">200000/E134</f>
        <v>449.43820224719099</v>
      </c>
      <c r="D134" s="10" t="s">
        <v>12</v>
      </c>
      <c r="E134" s="11">
        <v>445</v>
      </c>
      <c r="F134" s="11">
        <v>445</v>
      </c>
      <c r="G134" s="11">
        <v>0</v>
      </c>
      <c r="H134" s="15">
        <f t="shared" ref="H134" si="367">(IF(D134="SELL",E134-F134,IF(D134="BUY",F134-E134)))*C134</f>
        <v>0</v>
      </c>
      <c r="I134" s="15">
        <v>0</v>
      </c>
      <c r="J134" s="15">
        <f t="shared" ref="J134" si="368">SUM(H134,I134)</f>
        <v>0</v>
      </c>
    </row>
    <row r="135" spans="1:10" s="18" customFormat="1" ht="13.5" customHeight="1">
      <c r="A135" s="9">
        <v>43717</v>
      </c>
      <c r="B135" s="10" t="s">
        <v>307</v>
      </c>
      <c r="C135" s="13">
        <f t="shared" ref="C135" si="369">200000/E135</f>
        <v>471.25353440150803</v>
      </c>
      <c r="D135" s="10" t="s">
        <v>12</v>
      </c>
      <c r="E135" s="11">
        <v>424.4</v>
      </c>
      <c r="F135" s="11">
        <v>419.2</v>
      </c>
      <c r="G135" s="11">
        <v>0</v>
      </c>
      <c r="H135" s="15">
        <f t="shared" ref="H135" si="370">(IF(D135="SELL",E135-F135,IF(D135="BUY",F135-E135)))*C135</f>
        <v>-2450.5183788878362</v>
      </c>
      <c r="I135" s="15">
        <v>0</v>
      </c>
      <c r="J135" s="15">
        <f t="shared" ref="J135" si="371">SUM(H135,I135)</f>
        <v>-2450.5183788878362</v>
      </c>
    </row>
    <row r="136" spans="1:10" s="18" customFormat="1" ht="13.5" customHeight="1">
      <c r="A136" s="9">
        <v>43717</v>
      </c>
      <c r="B136" s="10" t="s">
        <v>251</v>
      </c>
      <c r="C136" s="13">
        <f t="shared" ref="C136" si="372">200000/E136</f>
        <v>555.55555555555554</v>
      </c>
      <c r="D136" s="10" t="s">
        <v>12</v>
      </c>
      <c r="E136" s="11">
        <v>360</v>
      </c>
      <c r="F136" s="11">
        <v>355.5</v>
      </c>
      <c r="G136" s="11">
        <v>0</v>
      </c>
      <c r="H136" s="15">
        <f t="shared" ref="H136" si="373">(IF(D136="SELL",E136-F136,IF(D136="BUY",F136-E136)))*C136</f>
        <v>-2500</v>
      </c>
      <c r="I136" s="15">
        <v>0</v>
      </c>
      <c r="J136" s="15">
        <f t="shared" ref="J136" si="374">SUM(H136,I136)</f>
        <v>-2500</v>
      </c>
    </row>
    <row r="137" spans="1:10" s="18" customFormat="1" ht="13.5" customHeight="1">
      <c r="A137" s="9">
        <v>43717</v>
      </c>
      <c r="B137" s="10" t="s">
        <v>312</v>
      </c>
      <c r="C137" s="13">
        <f t="shared" ref="C137" si="375">200000/E137</f>
        <v>404.04040404040404</v>
      </c>
      <c r="D137" s="10" t="s">
        <v>12</v>
      </c>
      <c r="E137" s="11">
        <v>495</v>
      </c>
      <c r="F137" s="11">
        <v>498.2</v>
      </c>
      <c r="G137" s="11">
        <v>505.8</v>
      </c>
      <c r="H137" s="15">
        <f t="shared" ref="H137" si="376">(IF(D137="SELL",E137-F137,IF(D137="BUY",F137-E137)))*C137</f>
        <v>1292.9292929292883</v>
      </c>
      <c r="I137" s="15">
        <v>0</v>
      </c>
      <c r="J137" s="15">
        <f t="shared" ref="J137" si="377">SUM(H137,I137)</f>
        <v>1292.9292929292883</v>
      </c>
    </row>
    <row r="138" spans="1:10" s="18" customFormat="1" ht="13.5" customHeight="1">
      <c r="A138" s="9">
        <v>43717</v>
      </c>
      <c r="B138" s="10" t="s">
        <v>191</v>
      </c>
      <c r="C138" s="13">
        <f t="shared" ref="C138" si="378">200000/E138</f>
        <v>1811.5942028985505</v>
      </c>
      <c r="D138" s="10" t="s">
        <v>12</v>
      </c>
      <c r="E138" s="11">
        <v>110.4</v>
      </c>
      <c r="F138" s="11">
        <v>107.5</v>
      </c>
      <c r="G138" s="11">
        <v>0</v>
      </c>
      <c r="H138" s="15">
        <f t="shared" ref="H138" si="379">(IF(D138="SELL",E138-F138,IF(D138="BUY",F138-E138)))*C138</f>
        <v>-5253.623188405807</v>
      </c>
      <c r="I138" s="15">
        <v>0</v>
      </c>
      <c r="J138" s="15">
        <f t="shared" ref="J138" si="380">SUM(H138,I138)</f>
        <v>-5253.623188405807</v>
      </c>
    </row>
    <row r="139" spans="1:10" s="18" customFormat="1" ht="13.5" customHeight="1">
      <c r="A139" s="9">
        <v>43714</v>
      </c>
      <c r="B139" s="10" t="s">
        <v>307</v>
      </c>
      <c r="C139" s="13">
        <f t="shared" ref="C139" si="381">200000/E139</f>
        <v>515.1983513652757</v>
      </c>
      <c r="D139" s="10" t="s">
        <v>12</v>
      </c>
      <c r="E139" s="11">
        <v>388.2</v>
      </c>
      <c r="F139" s="11">
        <v>392</v>
      </c>
      <c r="G139" s="11">
        <v>398.2</v>
      </c>
      <c r="H139" s="15">
        <f t="shared" ref="H139" si="382">(IF(D139="SELL",E139-F139,IF(D139="BUY",F139-E139)))*C139</f>
        <v>1957.7537351880535</v>
      </c>
      <c r="I139" s="15">
        <v>0</v>
      </c>
      <c r="J139" s="15">
        <f t="shared" ref="J139" si="383">SUM(H139,I139)</f>
        <v>1957.7537351880535</v>
      </c>
    </row>
    <row r="140" spans="1:10" s="18" customFormat="1" ht="13.5" customHeight="1">
      <c r="A140" s="9">
        <v>43714</v>
      </c>
      <c r="B140" s="10" t="s">
        <v>315</v>
      </c>
      <c r="C140" s="13">
        <f t="shared" ref="C140" si="384">200000/E140</f>
        <v>408.16326530612247</v>
      </c>
      <c r="D140" s="10" t="s">
        <v>12</v>
      </c>
      <c r="E140" s="11">
        <v>490</v>
      </c>
      <c r="F140" s="11">
        <v>491</v>
      </c>
      <c r="G140" s="11">
        <v>0</v>
      </c>
      <c r="H140" s="15">
        <f t="shared" ref="H140" si="385">(IF(D140="SELL",E140-F140,IF(D140="BUY",F140-E140)))*C140</f>
        <v>408.16326530612247</v>
      </c>
      <c r="I140" s="15">
        <v>0</v>
      </c>
      <c r="J140" s="15">
        <f t="shared" ref="J140" si="386">SUM(H140,I140)</f>
        <v>408.16326530612247</v>
      </c>
    </row>
    <row r="141" spans="1:10" s="18" customFormat="1" ht="13.5" customHeight="1">
      <c r="A141" s="9">
        <v>43714</v>
      </c>
      <c r="B141" s="10" t="s">
        <v>352</v>
      </c>
      <c r="C141" s="13">
        <f t="shared" ref="C141" si="387">200000/E141</f>
        <v>458.71559633027522</v>
      </c>
      <c r="D141" s="10" t="s">
        <v>12</v>
      </c>
      <c r="E141" s="11">
        <v>436</v>
      </c>
      <c r="F141" s="11">
        <v>438</v>
      </c>
      <c r="G141" s="11">
        <v>440</v>
      </c>
      <c r="H141" s="15">
        <f t="shared" ref="H141" si="388">(IF(D141="SELL",E141-F141,IF(D141="BUY",F141-E141)))*C141</f>
        <v>917.43119266055044</v>
      </c>
      <c r="I141" s="15">
        <f>(IF(D141="SELL",IF(G141="",0,F141-G141),IF(D141="BUY",IF(G141="",0,G141-F141))))*C141</f>
        <v>917.43119266055044</v>
      </c>
      <c r="J141" s="15">
        <f t="shared" ref="J141" si="389">SUM(H141,I141)</f>
        <v>1834.8623853211009</v>
      </c>
    </row>
    <row r="142" spans="1:10" s="18" customFormat="1" ht="13.5" customHeight="1">
      <c r="A142" s="9">
        <v>43713</v>
      </c>
      <c r="B142" s="10" t="s">
        <v>207</v>
      </c>
      <c r="C142" s="13">
        <f t="shared" ref="C142" si="390">200000/E142</f>
        <v>211.41649048625794</v>
      </c>
      <c r="D142" s="10" t="s">
        <v>12</v>
      </c>
      <c r="E142" s="11">
        <v>946</v>
      </c>
      <c r="F142" s="11">
        <v>956</v>
      </c>
      <c r="G142" s="11">
        <v>966</v>
      </c>
      <c r="H142" s="15">
        <f t="shared" ref="H142" si="391">(IF(D142="SELL",E142-F142,IF(D142="BUY",F142-E142)))*C142</f>
        <v>2114.1649048625795</v>
      </c>
      <c r="I142" s="15">
        <f>(IF(D142="SELL",IF(G142="",0,F142-G142),IF(D142="BUY",IF(G142="",0,G142-F142))))*C142</f>
        <v>2114.1649048625795</v>
      </c>
      <c r="J142" s="15">
        <f t="shared" ref="J142" si="392">SUM(H142,I142)</f>
        <v>4228.3298097251591</v>
      </c>
    </row>
    <row r="143" spans="1:10" s="18" customFormat="1" ht="13.5" customHeight="1">
      <c r="A143" s="9">
        <v>43713</v>
      </c>
      <c r="B143" s="10" t="s">
        <v>276</v>
      </c>
      <c r="C143" s="13">
        <f t="shared" ref="C143" si="393">200000/E143</f>
        <v>698.81201956673658</v>
      </c>
      <c r="D143" s="10" t="s">
        <v>12</v>
      </c>
      <c r="E143" s="11">
        <v>286.2</v>
      </c>
      <c r="F143" s="11">
        <v>290</v>
      </c>
      <c r="G143" s="11">
        <v>293.8</v>
      </c>
      <c r="H143" s="15">
        <f t="shared" ref="H143" si="394">(IF(D143="SELL",E143-F143,IF(D143="BUY",F143-E143)))*C143</f>
        <v>2655.485674353607</v>
      </c>
      <c r="I143" s="15">
        <f>(IF(D143="SELL",IF(G143="",0,F143-G143),IF(D143="BUY",IF(G143="",0,G143-F143))))*C143</f>
        <v>2655.485674353607</v>
      </c>
      <c r="J143" s="15">
        <f t="shared" ref="J143" si="395">SUM(H143,I143)</f>
        <v>5310.971348707214</v>
      </c>
    </row>
    <row r="144" spans="1:10" s="18" customFormat="1" ht="13.5" customHeight="1">
      <c r="A144" s="9">
        <v>43713</v>
      </c>
      <c r="B144" s="10" t="s">
        <v>86</v>
      </c>
      <c r="C144" s="13">
        <f t="shared" ref="C144" si="396">200000/E144</f>
        <v>348.91835310537334</v>
      </c>
      <c r="D144" s="10" t="s">
        <v>12</v>
      </c>
      <c r="E144" s="11">
        <v>573.20000000000005</v>
      </c>
      <c r="F144" s="11">
        <v>571</v>
      </c>
      <c r="G144" s="11">
        <v>0</v>
      </c>
      <c r="H144" s="15">
        <f t="shared" ref="H144" si="397">(IF(D144="SELL",E144-F144,IF(D144="BUY",F144-E144)))*C144</f>
        <v>-767.62037683183723</v>
      </c>
      <c r="I144" s="15">
        <v>0</v>
      </c>
      <c r="J144" s="15">
        <f t="shared" ref="J144" si="398">SUM(H144,I144)</f>
        <v>-767.62037683183723</v>
      </c>
    </row>
    <row r="145" spans="1:10" s="18" customFormat="1" ht="13.5" customHeight="1">
      <c r="A145" s="9">
        <v>43713</v>
      </c>
      <c r="B145" s="10" t="s">
        <v>316</v>
      </c>
      <c r="C145" s="13">
        <f t="shared" ref="C145" si="399">200000/E145</f>
        <v>167.61649346295675</v>
      </c>
      <c r="D145" s="10" t="s">
        <v>12</v>
      </c>
      <c r="E145" s="11">
        <v>1193.2</v>
      </c>
      <c r="F145" s="11">
        <v>1200</v>
      </c>
      <c r="G145" s="11">
        <v>1208.2</v>
      </c>
      <c r="H145" s="15">
        <f t="shared" ref="H145" si="400">(IF(D145="SELL",E145-F145,IF(D145="BUY",F145-E145)))*C145</f>
        <v>1139.7921555480982</v>
      </c>
      <c r="I145" s="15">
        <f>(IF(D145="SELL",IF(G145="",0,F145-G145),IF(D145="BUY",IF(G145="",0,G145-F145))))*C145</f>
        <v>1374.455246396253</v>
      </c>
      <c r="J145" s="15">
        <f t="shared" ref="J145" si="401">SUM(H145,I145)</f>
        <v>2514.2474019443512</v>
      </c>
    </row>
    <row r="146" spans="1:10" s="18" customFormat="1" ht="13.5" customHeight="1">
      <c r="A146" s="9">
        <v>43713</v>
      </c>
      <c r="B146" s="10" t="s">
        <v>28</v>
      </c>
      <c r="C146" s="13">
        <f t="shared" ref="C146" si="402">200000/E146</f>
        <v>233.23615160349854</v>
      </c>
      <c r="D146" s="10" t="s">
        <v>12</v>
      </c>
      <c r="E146" s="11">
        <v>857.5</v>
      </c>
      <c r="F146" s="11">
        <v>851.5</v>
      </c>
      <c r="G146" s="11">
        <v>0</v>
      </c>
      <c r="H146" s="15">
        <f t="shared" ref="H146" si="403">(IF(D146="SELL",E146-F146,IF(D146="BUY",F146-E146)))*C146</f>
        <v>-1399.4169096209912</v>
      </c>
      <c r="I146" s="15">
        <v>0</v>
      </c>
      <c r="J146" s="15">
        <f t="shared" ref="J146" si="404">SUM(H146,I146)</f>
        <v>-1399.4169096209912</v>
      </c>
    </row>
    <row r="147" spans="1:10" s="18" customFormat="1" ht="13.5" customHeight="1">
      <c r="A147" s="9">
        <v>43712</v>
      </c>
      <c r="B147" s="10" t="s">
        <v>371</v>
      </c>
      <c r="C147" s="13">
        <f t="shared" ref="C147" si="405">200000/E147</f>
        <v>438.1161007667032</v>
      </c>
      <c r="D147" s="10" t="s">
        <v>12</v>
      </c>
      <c r="E147" s="11">
        <v>456.5</v>
      </c>
      <c r="F147" s="11">
        <v>459.55</v>
      </c>
      <c r="G147" s="11">
        <v>466.5</v>
      </c>
      <c r="H147" s="15">
        <f t="shared" ref="H147" si="406">(IF(D147="SELL",E147-F147,IF(D147="BUY",F147-E147)))*C147</f>
        <v>1336.2541073384498</v>
      </c>
      <c r="I147" s="15">
        <v>0</v>
      </c>
      <c r="J147" s="15">
        <f t="shared" ref="J147" si="407">SUM(H147,I147)</f>
        <v>1336.2541073384498</v>
      </c>
    </row>
    <row r="148" spans="1:10" s="18" customFormat="1" ht="13.5" customHeight="1">
      <c r="A148" s="9">
        <v>43711</v>
      </c>
      <c r="B148" s="10" t="s">
        <v>334</v>
      </c>
      <c r="C148" s="13">
        <f t="shared" ref="C148" si="408">200000/E148</f>
        <v>242.13075060532688</v>
      </c>
      <c r="D148" s="10" t="s">
        <v>10</v>
      </c>
      <c r="E148" s="11">
        <v>826</v>
      </c>
      <c r="F148" s="11">
        <v>826</v>
      </c>
      <c r="G148" s="11">
        <v>0</v>
      </c>
      <c r="H148" s="15">
        <f t="shared" ref="H148" si="409">(IF(D148="SELL",E148-F148,IF(D148="BUY",F148-E148)))*C148</f>
        <v>0</v>
      </c>
      <c r="I148" s="15">
        <v>0</v>
      </c>
      <c r="J148" s="15">
        <f t="shared" ref="J148" si="410">SUM(H148,I148)</f>
        <v>0</v>
      </c>
    </row>
    <row r="149" spans="1:10" s="18" customFormat="1" ht="13.5" customHeight="1">
      <c r="A149" s="9">
        <v>43711</v>
      </c>
      <c r="B149" s="10" t="s">
        <v>195</v>
      </c>
      <c r="C149" s="13">
        <f t="shared" ref="C149" si="411">200000/E149</f>
        <v>535.04547886570356</v>
      </c>
      <c r="D149" s="10" t="s">
        <v>12</v>
      </c>
      <c r="E149" s="11">
        <v>373.8</v>
      </c>
      <c r="F149" s="11">
        <v>378.2</v>
      </c>
      <c r="G149" s="11">
        <v>1173</v>
      </c>
      <c r="H149" s="15">
        <f t="shared" ref="H149" si="412">(IF(D149="SELL",E149-F149,IF(D149="BUY",F149-E149)))*C149</f>
        <v>2354.2001070090837</v>
      </c>
      <c r="I149" s="15">
        <v>0</v>
      </c>
      <c r="J149" s="15">
        <f t="shared" ref="J149" si="413">SUM(H149,I149)</f>
        <v>2354.2001070090837</v>
      </c>
    </row>
    <row r="150" spans="1:10" s="18" customFormat="1" ht="13.5" customHeight="1">
      <c r="A150" s="9">
        <v>43711</v>
      </c>
      <c r="B150" s="10" t="s">
        <v>316</v>
      </c>
      <c r="C150" s="13">
        <f t="shared" ref="C150" si="414">200000/E150</f>
        <v>173.01038062283737</v>
      </c>
      <c r="D150" s="10" t="s">
        <v>12</v>
      </c>
      <c r="E150" s="11">
        <v>1156</v>
      </c>
      <c r="F150" s="11">
        <v>1163</v>
      </c>
      <c r="G150" s="11">
        <v>1173</v>
      </c>
      <c r="H150" s="15">
        <f t="shared" ref="H150" si="415">(IF(D150="SELL",E150-F150,IF(D150="BUY",F150-E150)))*C150</f>
        <v>1211.0726643598616</v>
      </c>
      <c r="I150" s="15">
        <v>0</v>
      </c>
      <c r="J150" s="15">
        <f t="shared" ref="J150" si="416">SUM(H150,I150)</f>
        <v>1211.0726643598616</v>
      </c>
    </row>
    <row r="151" spans="1:10" s="18" customFormat="1" ht="13.5" customHeight="1">
      <c r="A151" s="9">
        <v>43707</v>
      </c>
      <c r="B151" s="10" t="s">
        <v>370</v>
      </c>
      <c r="C151" s="13">
        <f t="shared" ref="C151" si="417">200000/E151</f>
        <v>913.24200913242009</v>
      </c>
      <c r="D151" s="10" t="s">
        <v>10</v>
      </c>
      <c r="E151" s="11">
        <v>219</v>
      </c>
      <c r="F151" s="11">
        <v>216</v>
      </c>
      <c r="G151" s="11">
        <v>209.5</v>
      </c>
      <c r="H151" s="15">
        <f t="shared" ref="H151" si="418">(IF(D151="SELL",E151-F151,IF(D151="BUY",F151-E151)))*C151</f>
        <v>2739.7260273972602</v>
      </c>
      <c r="I151" s="15">
        <v>0</v>
      </c>
      <c r="J151" s="15">
        <f t="shared" ref="J151" si="419">SUM(H151,I151)</f>
        <v>2739.7260273972602</v>
      </c>
    </row>
    <row r="152" spans="1:10" s="18" customFormat="1" ht="13.5" customHeight="1">
      <c r="A152" s="9">
        <v>43706</v>
      </c>
      <c r="B152" s="10" t="s">
        <v>312</v>
      </c>
      <c r="C152" s="13">
        <f t="shared" ref="C152" si="420">200000/E152</f>
        <v>468.60356138706652</v>
      </c>
      <c r="D152" s="10" t="s">
        <v>12</v>
      </c>
      <c r="E152" s="11">
        <v>426.8</v>
      </c>
      <c r="F152" s="11">
        <v>429.9</v>
      </c>
      <c r="G152" s="11">
        <v>0</v>
      </c>
      <c r="H152" s="15">
        <f t="shared" ref="H152" si="421">(IF(D152="SELL",E152-F152,IF(D152="BUY",F152-E152)))*C152</f>
        <v>1452.6710402998901</v>
      </c>
      <c r="I152" s="15">
        <v>0</v>
      </c>
      <c r="J152" s="15">
        <f t="shared" ref="J152" si="422">SUM(H152,I152)</f>
        <v>1452.6710402998901</v>
      </c>
    </row>
    <row r="153" spans="1:10" s="18" customFormat="1" ht="13.5" customHeight="1">
      <c r="A153" s="9">
        <v>43706</v>
      </c>
      <c r="B153" s="10" t="s">
        <v>250</v>
      </c>
      <c r="C153" s="13">
        <f t="shared" ref="C153" si="423">200000/E153</f>
        <v>422.83298097251588</v>
      </c>
      <c r="D153" s="10" t="s">
        <v>12</v>
      </c>
      <c r="E153" s="11">
        <v>473</v>
      </c>
      <c r="F153" s="11">
        <v>468</v>
      </c>
      <c r="G153" s="11">
        <v>0</v>
      </c>
      <c r="H153" s="15">
        <f t="shared" ref="H153" si="424">(IF(D153="SELL",E153-F153,IF(D153="BUY",F153-E153)))*C153</f>
        <v>-2114.1649048625795</v>
      </c>
      <c r="I153" s="15">
        <v>0</v>
      </c>
      <c r="J153" s="15">
        <f t="shared" ref="J153" si="425">SUM(H153,I153)</f>
        <v>-2114.1649048625795</v>
      </c>
    </row>
    <row r="154" spans="1:10" s="18" customFormat="1" ht="13.5" customHeight="1">
      <c r="A154" s="9">
        <v>43705</v>
      </c>
      <c r="B154" s="10" t="s">
        <v>369</v>
      </c>
      <c r="C154" s="13">
        <f t="shared" ref="C154" si="426">200000/E154</f>
        <v>502.26017076845807</v>
      </c>
      <c r="D154" s="10" t="s">
        <v>12</v>
      </c>
      <c r="E154" s="11">
        <v>398.2</v>
      </c>
      <c r="F154" s="11">
        <v>402</v>
      </c>
      <c r="G154" s="11">
        <v>406</v>
      </c>
      <c r="H154" s="15">
        <f t="shared" ref="H154" si="427">(IF(D154="SELL",E154-F154,IF(D154="BUY",F154-E154)))*C154</f>
        <v>1908.5886489201464</v>
      </c>
      <c r="I154" s="15">
        <f>(IF(D154="SELL",IF(G154="",0,F154-G154),IF(D154="BUY",IF(G154="",0,G154-F154))))*C154</f>
        <v>2009.0406830738323</v>
      </c>
      <c r="J154" s="15">
        <f t="shared" ref="J154" si="428">SUM(H154,I154)</f>
        <v>3917.6293319939787</v>
      </c>
    </row>
    <row r="155" spans="1:10" s="18" customFormat="1" ht="13.5" customHeight="1">
      <c r="A155" s="9">
        <v>43704</v>
      </c>
      <c r="B155" s="10" t="s">
        <v>230</v>
      </c>
      <c r="C155" s="13">
        <f t="shared" ref="C155" si="429">200000/E155</f>
        <v>500</v>
      </c>
      <c r="D155" s="10" t="s">
        <v>12</v>
      </c>
      <c r="E155" s="15">
        <v>400</v>
      </c>
      <c r="F155" s="15">
        <v>404</v>
      </c>
      <c r="G155" s="15">
        <v>413</v>
      </c>
      <c r="H155" s="15">
        <f t="shared" ref="H155" si="430">(IF(D155="SELL",E155-F155,IF(D155="BUY",F155-E155)))*C155</f>
        <v>2000</v>
      </c>
      <c r="I155" s="15">
        <f>(IF(D155="SELL",IF(G155="",0,F155-G155),IF(D155="BUY",IF(G155="",0,G155-F155))))*C155</f>
        <v>4500</v>
      </c>
      <c r="J155" s="15">
        <f t="shared" ref="J155" si="431">SUM(H155,I155)</f>
        <v>6500</v>
      </c>
    </row>
    <row r="156" spans="1:10" s="18" customFormat="1" ht="13.5" customHeight="1">
      <c r="A156" s="9">
        <v>43704</v>
      </c>
      <c r="B156" s="10" t="s">
        <v>195</v>
      </c>
      <c r="C156" s="13">
        <f t="shared" ref="C156" si="432">200000/E156</f>
        <v>491.40049140049138</v>
      </c>
      <c r="D156" s="10" t="s">
        <v>12</v>
      </c>
      <c r="E156" s="15">
        <v>407</v>
      </c>
      <c r="F156" s="15">
        <v>407</v>
      </c>
      <c r="G156" s="15">
        <v>0</v>
      </c>
      <c r="H156" s="15">
        <f t="shared" ref="H156" si="433">(IF(D156="SELL",E156-F156,IF(D156="BUY",F156-E156)))*C156</f>
        <v>0</v>
      </c>
      <c r="I156" s="15">
        <v>0</v>
      </c>
      <c r="J156" s="15">
        <f t="shared" ref="J156" si="434">SUM(H156,I156)</f>
        <v>0</v>
      </c>
    </row>
    <row r="157" spans="1:10" s="18" customFormat="1" ht="13.5" customHeight="1">
      <c r="A157" s="9">
        <v>43703</v>
      </c>
      <c r="B157" s="10" t="s">
        <v>217</v>
      </c>
      <c r="C157" s="13">
        <f t="shared" ref="C157" si="435">200000/E157</f>
        <v>406.05014719317836</v>
      </c>
      <c r="D157" s="10" t="s">
        <v>12</v>
      </c>
      <c r="E157" s="11">
        <v>492.55</v>
      </c>
      <c r="F157" s="11">
        <v>496</v>
      </c>
      <c r="G157" s="11">
        <v>501.44</v>
      </c>
      <c r="H157" s="15">
        <f t="shared" ref="H157" si="436">(IF(D157="SELL",E157-F157,IF(D157="BUY",F157-E157)))*C157</f>
        <v>1400.8730078164608</v>
      </c>
      <c r="I157" s="15">
        <f>(IF(D157="SELL",IF(G157="",0,F157-G157),IF(D157="BUY",IF(G157="",0,G157-F157))))*C157</f>
        <v>2208.9128007308896</v>
      </c>
      <c r="J157" s="15">
        <f t="shared" ref="J157" si="437">SUM(H157,I157)</f>
        <v>3609.7858085473504</v>
      </c>
    </row>
    <row r="158" spans="1:10" s="18" customFormat="1" ht="13.5" customHeight="1">
      <c r="A158" s="9">
        <v>43703</v>
      </c>
      <c r="B158" s="10" t="s">
        <v>186</v>
      </c>
      <c r="C158" s="13">
        <f t="shared" ref="C158" si="438">200000/E158</f>
        <v>618.23802163833079</v>
      </c>
      <c r="D158" s="10" t="s">
        <v>12</v>
      </c>
      <c r="E158" s="11">
        <v>323.5</v>
      </c>
      <c r="F158" s="11">
        <v>326</v>
      </c>
      <c r="G158" s="11">
        <v>328.8</v>
      </c>
      <c r="H158" s="15">
        <f t="shared" ref="H158" si="439">(IF(D158="SELL",E158-F158,IF(D158="BUY",F158-E158)))*C158</f>
        <v>1545.595054095827</v>
      </c>
      <c r="I158" s="15">
        <f>(IF(D158="SELL",IF(G158="",0,F158-G158),IF(D158="BUY",IF(G158="",0,G158-F158))))*C158</f>
        <v>1731.0664605873333</v>
      </c>
      <c r="J158" s="15">
        <f t="shared" ref="J158" si="440">SUM(H158,I158)</f>
        <v>3276.66151468316</v>
      </c>
    </row>
    <row r="159" spans="1:10" s="18" customFormat="1" ht="13.5" customHeight="1">
      <c r="A159" s="9">
        <v>43700</v>
      </c>
      <c r="B159" s="10" t="s">
        <v>349</v>
      </c>
      <c r="C159" s="13">
        <f t="shared" ref="C159" si="441">200000/E159</f>
        <v>461.89376443418013</v>
      </c>
      <c r="D159" s="10" t="s">
        <v>12</v>
      </c>
      <c r="E159" s="11">
        <v>433</v>
      </c>
      <c r="F159" s="11">
        <v>436.5</v>
      </c>
      <c r="G159" s="11">
        <v>439.8</v>
      </c>
      <c r="H159" s="15">
        <f t="shared" ref="H159" si="442">(IF(D159="SELL",E159-F159,IF(D159="BUY",F159-E159)))*C159</f>
        <v>1616.6281755196305</v>
      </c>
      <c r="I159" s="15">
        <f>(IF(D159="SELL",IF(G159="",0,F159-G159),IF(D159="BUY",IF(G159="",0,G159-F159))))*C159</f>
        <v>1524.2494226327997</v>
      </c>
      <c r="J159" s="15">
        <f t="shared" ref="J159" si="443">SUM(H159,I159)</f>
        <v>3140.8775981524304</v>
      </c>
    </row>
    <row r="160" spans="1:10" s="18" customFormat="1" ht="13.5" customHeight="1">
      <c r="A160" s="9">
        <v>43700</v>
      </c>
      <c r="B160" s="10" t="s">
        <v>315</v>
      </c>
      <c r="C160" s="13">
        <f t="shared" ref="C160" si="444">200000/E160</f>
        <v>436.68122270742356</v>
      </c>
      <c r="D160" s="10" t="s">
        <v>12</v>
      </c>
      <c r="E160" s="11">
        <v>458</v>
      </c>
      <c r="F160" s="11">
        <v>462.3</v>
      </c>
      <c r="G160" s="11">
        <v>466.5</v>
      </c>
      <c r="H160" s="15">
        <f t="shared" ref="H160" si="445">(IF(D160="SELL",E160-F160,IF(D160="BUY",F160-E160)))*C160</f>
        <v>1877.7292576419263</v>
      </c>
      <c r="I160" s="15">
        <f>(IF(D160="SELL",IF(G160="",0,F160-G160),IF(D160="BUY",IF(G160="",0,G160-F160))))*C160</f>
        <v>1834.061135371174</v>
      </c>
      <c r="J160" s="15">
        <f t="shared" ref="J160" si="446">SUM(H160,I160)</f>
        <v>3711.7903930131006</v>
      </c>
    </row>
    <row r="161" spans="1:10" s="18" customFormat="1" ht="13.5" customHeight="1">
      <c r="A161" s="9">
        <v>43699</v>
      </c>
      <c r="B161" s="10" t="s">
        <v>334</v>
      </c>
      <c r="C161" s="13">
        <f t="shared" ref="C161" si="447">200000/E161</f>
        <v>234.46658851113716</v>
      </c>
      <c r="D161" s="10" t="s">
        <v>12</v>
      </c>
      <c r="E161" s="11">
        <v>853</v>
      </c>
      <c r="F161" s="11">
        <v>846</v>
      </c>
      <c r="G161" s="11">
        <v>0</v>
      </c>
      <c r="H161" s="15">
        <f t="shared" ref="H161" si="448">(IF(D161="SELL",E161-F161,IF(D161="BUY",F161-E161)))*C161</f>
        <v>-1641.2661195779601</v>
      </c>
      <c r="I161" s="15">
        <v>0</v>
      </c>
      <c r="J161" s="15">
        <f t="shared" ref="J161" si="449">SUM(H161,I161)</f>
        <v>-1641.2661195779601</v>
      </c>
    </row>
    <row r="162" spans="1:10" s="18" customFormat="1" ht="14.25" customHeight="1">
      <c r="A162" s="9">
        <v>43698</v>
      </c>
      <c r="B162" s="10" t="s">
        <v>368</v>
      </c>
      <c r="C162" s="13">
        <f t="shared" ref="C162" si="450">200000/E162</f>
        <v>285.30670470756064</v>
      </c>
      <c r="D162" s="10" t="s">
        <v>12</v>
      </c>
      <c r="E162" s="11">
        <v>701</v>
      </c>
      <c r="F162" s="11">
        <v>710</v>
      </c>
      <c r="G162" s="11">
        <v>718</v>
      </c>
      <c r="H162" s="15">
        <f t="shared" ref="H162" si="451">(IF(D162="SELL",E162-F162,IF(D162="BUY",F162-E162)))*C162</f>
        <v>2567.7603423680457</v>
      </c>
      <c r="I162" s="15">
        <f>(IF(D162="SELL",IF(G162="",0,F162-G162),IF(D162="BUY",IF(G162="",0,G162-F162))))*C162</f>
        <v>2282.4536376604851</v>
      </c>
      <c r="J162" s="15">
        <f t="shared" ref="J162" si="452">SUM(H162,I162)</f>
        <v>4850.2139800285313</v>
      </c>
    </row>
    <row r="163" spans="1:10" s="18" customFormat="1" ht="13.5" customHeight="1">
      <c r="A163" s="9">
        <v>43698</v>
      </c>
      <c r="B163" s="10" t="s">
        <v>367</v>
      </c>
      <c r="C163" s="13">
        <f t="shared" ref="C163" si="453">200000/E163</f>
        <v>569.80056980056975</v>
      </c>
      <c r="D163" s="10" t="s">
        <v>12</v>
      </c>
      <c r="E163" s="11">
        <v>351</v>
      </c>
      <c r="F163" s="11">
        <v>350</v>
      </c>
      <c r="G163" s="11">
        <v>0</v>
      </c>
      <c r="H163" s="20">
        <v>0</v>
      </c>
      <c r="I163" s="20">
        <v>0</v>
      </c>
      <c r="J163" s="20">
        <v>0</v>
      </c>
    </row>
    <row r="164" spans="1:10" s="18" customFormat="1" ht="13.5" customHeight="1">
      <c r="A164" s="9">
        <v>43697</v>
      </c>
      <c r="B164" s="10" t="s">
        <v>249</v>
      </c>
      <c r="C164" s="13">
        <f t="shared" ref="C164" si="454">200000/E164</f>
        <v>232.88309268747091</v>
      </c>
      <c r="D164" s="10" t="s">
        <v>12</v>
      </c>
      <c r="E164" s="11">
        <v>858.8</v>
      </c>
      <c r="F164" s="11">
        <v>850</v>
      </c>
      <c r="G164" s="11">
        <v>0</v>
      </c>
      <c r="H164" s="15">
        <f t="shared" ref="H164" si="455">(IF(D164="SELL",E164-F164,IF(D164="BUY",F164-E164)))*C164</f>
        <v>-2049.3712156497336</v>
      </c>
      <c r="I164" s="15">
        <v>0</v>
      </c>
      <c r="J164" s="15">
        <f t="shared" ref="J164" si="456">SUM(H164,I164)</f>
        <v>-2049.3712156497336</v>
      </c>
    </row>
    <row r="165" spans="1:10" s="18" customFormat="1" ht="13.5" customHeight="1">
      <c r="A165" s="9">
        <v>43697</v>
      </c>
      <c r="B165" s="10" t="s">
        <v>323</v>
      </c>
      <c r="C165" s="13">
        <f t="shared" ref="C165" si="457">200000/E165</f>
        <v>144.71780028943559</v>
      </c>
      <c r="D165" s="10" t="s">
        <v>12</v>
      </c>
      <c r="E165" s="15">
        <v>1382</v>
      </c>
      <c r="F165" s="15">
        <v>1372.3</v>
      </c>
      <c r="G165" s="15">
        <v>0</v>
      </c>
      <c r="H165" s="15">
        <f t="shared" ref="H165" si="458">(IF(D165="SELL",E165-F165,IF(D165="BUY",F165-E165)))*C165</f>
        <v>-1403.7626628075318</v>
      </c>
      <c r="I165" s="15">
        <v>0</v>
      </c>
      <c r="J165" s="15">
        <f t="shared" ref="J165" si="459">SUM(H165,I165)</f>
        <v>-1403.7626628075318</v>
      </c>
    </row>
    <row r="166" spans="1:10" s="18" customFormat="1" ht="13.5" customHeight="1">
      <c r="A166" s="9">
        <v>43696</v>
      </c>
      <c r="B166" s="10" t="s">
        <v>366</v>
      </c>
      <c r="C166" s="13">
        <f t="shared" ref="C166" si="460">200000/E166</f>
        <v>355.87188612099646</v>
      </c>
      <c r="D166" s="10" t="s">
        <v>12</v>
      </c>
      <c r="E166" s="15">
        <v>562</v>
      </c>
      <c r="F166" s="15">
        <v>562</v>
      </c>
      <c r="G166" s="15">
        <v>0</v>
      </c>
      <c r="H166" s="15">
        <f t="shared" ref="H166" si="461">(IF(D166="SELL",E166-F166,IF(D166="BUY",F166-E166)))*C166</f>
        <v>0</v>
      </c>
      <c r="I166" s="15">
        <v>0</v>
      </c>
      <c r="J166" s="15">
        <f t="shared" ref="J166" si="462">SUM(H166,I166)</f>
        <v>0</v>
      </c>
    </row>
    <row r="167" spans="1:10" s="18" customFormat="1" ht="13.5" customHeight="1">
      <c r="A167" s="9">
        <v>43696</v>
      </c>
      <c r="B167" s="10" t="s">
        <v>307</v>
      </c>
      <c r="C167" s="13">
        <f t="shared" ref="C167" si="463">200000/E167</f>
        <v>495.04950495049508</v>
      </c>
      <c r="D167" s="10" t="s">
        <v>12</v>
      </c>
      <c r="E167" s="11">
        <v>404</v>
      </c>
      <c r="F167" s="11">
        <v>400</v>
      </c>
      <c r="G167" s="11">
        <v>0</v>
      </c>
      <c r="H167" s="15">
        <f t="shared" ref="H167" si="464">(IF(D167="SELL",E167-F167,IF(D167="BUY",F167-E167)))*C167</f>
        <v>-1980.1980198019803</v>
      </c>
      <c r="I167" s="15">
        <v>0</v>
      </c>
      <c r="J167" s="15">
        <f t="shared" ref="J167" si="465">SUM(H167,I167)</f>
        <v>-1980.1980198019803</v>
      </c>
    </row>
    <row r="168" spans="1:10" ht="15.75">
      <c r="A168" s="9">
        <v>43693</v>
      </c>
      <c r="B168" s="10" t="s">
        <v>364</v>
      </c>
      <c r="C168" s="13">
        <f t="shared" ref="C168" si="466">200000/E168</f>
        <v>430.66322136089582</v>
      </c>
      <c r="D168" s="10" t="s">
        <v>12</v>
      </c>
      <c r="E168" s="15">
        <v>464.4</v>
      </c>
      <c r="F168" s="15">
        <v>468</v>
      </c>
      <c r="G168" s="15">
        <v>473.2</v>
      </c>
      <c r="H168" s="15">
        <f t="shared" ref="H168" si="467">(IF(D168="SELL",E168-F168,IF(D168="BUY",F168-E168)))*C168</f>
        <v>1550.3875968992347</v>
      </c>
      <c r="I168" s="15">
        <f>(IF(D168="SELL",IF(G168="",0,F168-G168),IF(D168="BUY",IF(G168="",0,G168-F168))))*C168</f>
        <v>2239.4487510766535</v>
      </c>
      <c r="J168" s="15">
        <f t="shared" ref="J168" si="468">SUM(H168,I168)</f>
        <v>3789.8363479758882</v>
      </c>
    </row>
    <row r="169" spans="1:10" s="18" customFormat="1" ht="13.5" customHeight="1">
      <c r="A169" s="9">
        <v>43691</v>
      </c>
      <c r="B169" s="10" t="s">
        <v>195</v>
      </c>
      <c r="C169" s="13">
        <f t="shared" ref="C169" si="469">200000/E169</f>
        <v>486.61800486618006</v>
      </c>
      <c r="D169" s="10" t="s">
        <v>12</v>
      </c>
      <c r="E169" s="11">
        <v>411</v>
      </c>
      <c r="F169" s="11">
        <v>415.3</v>
      </c>
      <c r="G169" s="11">
        <v>420</v>
      </c>
      <c r="H169" s="15">
        <f t="shared" ref="H169" si="470">(IF(D169="SELL",E169-F169,IF(D169="BUY",F169-E169)))*C169</f>
        <v>2092.4574209245798</v>
      </c>
      <c r="I169" s="15">
        <f>(IF(D169="SELL",IF(G169="",0,F169-G169),IF(D169="BUY",IF(G169="",0,G169-F169))))*C169</f>
        <v>2287.1046228710406</v>
      </c>
      <c r="J169" s="15">
        <f t="shared" ref="J169" si="471">SUM(H169,I169)</f>
        <v>4379.5620437956204</v>
      </c>
    </row>
    <row r="170" spans="1:10" s="18" customFormat="1" ht="13.5" customHeight="1">
      <c r="A170" s="9">
        <v>43690</v>
      </c>
      <c r="B170" s="10" t="s">
        <v>254</v>
      </c>
      <c r="C170" s="13">
        <f t="shared" ref="C170" si="472">200000/E170</f>
        <v>367.24201248622842</v>
      </c>
      <c r="D170" s="10" t="s">
        <v>12</v>
      </c>
      <c r="E170" s="11">
        <v>544.6</v>
      </c>
      <c r="F170" s="11">
        <v>548</v>
      </c>
      <c r="G170" s="11">
        <v>553.29999999999995</v>
      </c>
      <c r="H170" s="15">
        <f t="shared" ref="H170" si="473">(IF(D170="SELL",E170-F170,IF(D170="BUY",F170-E170)))*C170</f>
        <v>1248.6228424531682</v>
      </c>
      <c r="I170" s="15">
        <f>(IF(D170="SELL",IF(G170="",0,F170-G170),IF(D170="BUY",IF(G170="",0,G170-F170))))*C170</f>
        <v>1946.382666176994</v>
      </c>
      <c r="J170" s="15">
        <f t="shared" ref="J170" si="474">SUM(H170,I170)</f>
        <v>3195.0055086301622</v>
      </c>
    </row>
    <row r="171" spans="1:10" s="18" customFormat="1" ht="13.5" customHeight="1">
      <c r="A171" s="9">
        <v>43686</v>
      </c>
      <c r="B171" s="10" t="s">
        <v>254</v>
      </c>
      <c r="C171" s="13">
        <f t="shared" ref="C171" si="475">200000/E171</f>
        <v>414.93775933609959</v>
      </c>
      <c r="D171" s="10" t="s">
        <v>12</v>
      </c>
      <c r="E171" s="11">
        <v>482</v>
      </c>
      <c r="F171" s="11">
        <v>486.2</v>
      </c>
      <c r="G171" s="11">
        <v>490.2</v>
      </c>
      <c r="H171" s="15">
        <f t="shared" ref="H171" si="476">(IF(D171="SELL",E171-F171,IF(D171="BUY",F171-E171)))*C171</f>
        <v>1742.7385892116135</v>
      </c>
      <c r="I171" s="15">
        <f>(IF(D171="SELL",IF(G171="",0,F171-G171),IF(D171="BUY",IF(G171="",0,G171-F171))))*C171</f>
        <v>1659.7510373443984</v>
      </c>
      <c r="J171" s="15">
        <f t="shared" ref="J171" si="477">SUM(H171,I171)</f>
        <v>3402.4896265560119</v>
      </c>
    </row>
    <row r="172" spans="1:10" s="18" customFormat="1" ht="13.5" customHeight="1">
      <c r="A172" s="9">
        <v>43685</v>
      </c>
      <c r="B172" s="10" t="s">
        <v>200</v>
      </c>
      <c r="C172" s="13">
        <f t="shared" ref="C172" si="478">200000/E172</f>
        <v>138.79250520471894</v>
      </c>
      <c r="D172" s="10" t="s">
        <v>12</v>
      </c>
      <c r="E172" s="15">
        <v>1441</v>
      </c>
      <c r="F172" s="15">
        <v>1428.2</v>
      </c>
      <c r="G172" s="15">
        <v>0</v>
      </c>
      <c r="H172" s="15">
        <f t="shared" ref="H172" si="479">(IF(D172="SELL",E172-F172,IF(D172="BUY",F172-E172)))*C172</f>
        <v>-1776.5440666203961</v>
      </c>
      <c r="I172" s="15">
        <v>0</v>
      </c>
      <c r="J172" s="15">
        <f t="shared" ref="J172" si="480">SUM(H172,I172)</f>
        <v>-1776.5440666203961</v>
      </c>
    </row>
    <row r="173" spans="1:10" s="18" customFormat="1" ht="13.5" customHeight="1">
      <c r="A173" s="9">
        <v>43685</v>
      </c>
      <c r="B173" s="10" t="s">
        <v>13</v>
      </c>
      <c r="C173" s="13">
        <f t="shared" ref="C173" si="481">200000/E173</f>
        <v>1948.3682415976618</v>
      </c>
      <c r="D173" s="10" t="s">
        <v>12</v>
      </c>
      <c r="E173" s="15">
        <v>102.65</v>
      </c>
      <c r="F173" s="15">
        <v>103.8</v>
      </c>
      <c r="G173" s="15">
        <v>105.5</v>
      </c>
      <c r="H173" s="15">
        <f t="shared" ref="H173" si="482">(IF(D173="SELL",E173-F173,IF(D173="BUY",F173-E173)))*C173</f>
        <v>2240.6234778372946</v>
      </c>
      <c r="I173" s="15">
        <v>0</v>
      </c>
      <c r="J173" s="15">
        <f t="shared" ref="J173" si="483">SUM(H173,I173)</f>
        <v>2240.6234778372946</v>
      </c>
    </row>
    <row r="174" spans="1:10" s="18" customFormat="1" ht="13.5" customHeight="1">
      <c r="A174" s="9">
        <v>43684</v>
      </c>
      <c r="B174" s="10" t="s">
        <v>202</v>
      </c>
      <c r="C174" s="13">
        <f t="shared" ref="C174" si="484">200000/E174</f>
        <v>283.28611898016999</v>
      </c>
      <c r="D174" s="10" t="s">
        <v>12</v>
      </c>
      <c r="E174" s="15">
        <v>706</v>
      </c>
      <c r="F174" s="15">
        <v>710</v>
      </c>
      <c r="G174" s="15">
        <v>714</v>
      </c>
      <c r="H174" s="15">
        <f t="shared" ref="H174" si="485">(IF(D174="SELL",E174-F174,IF(D174="BUY",F174-E174)))*C174</f>
        <v>1133.14447592068</v>
      </c>
      <c r="I174" s="15">
        <f t="shared" ref="I174" si="486">(IF(D174="SELL",IF(G174="",0,F174-G174),IF(D174="BUY",IF(G174="",0,G174-F174))))*C174</f>
        <v>1133.14447592068</v>
      </c>
      <c r="J174" s="15">
        <f t="shared" ref="J174" si="487">SUM(H174,I174)</f>
        <v>2266.2889518413599</v>
      </c>
    </row>
    <row r="175" spans="1:10" s="18" customFormat="1" ht="13.5" customHeight="1">
      <c r="A175" s="9">
        <v>43683</v>
      </c>
      <c r="B175" s="10" t="s">
        <v>363</v>
      </c>
      <c r="C175" s="13">
        <f t="shared" ref="C175" si="488">200000/E175</f>
        <v>403.06328093510683</v>
      </c>
      <c r="D175" s="10" t="s">
        <v>12</v>
      </c>
      <c r="E175" s="11">
        <v>496.2</v>
      </c>
      <c r="F175" s="11">
        <v>500</v>
      </c>
      <c r="G175" s="11">
        <v>505.3</v>
      </c>
      <c r="H175" s="15">
        <f t="shared" ref="H175" si="489">(IF(D175="SELL",E175-F175,IF(D175="BUY",F175-E175)))*C175</f>
        <v>1531.6404675534106</v>
      </c>
      <c r="I175" s="15">
        <v>0</v>
      </c>
      <c r="J175" s="15">
        <f t="shared" ref="J175" si="490">SUM(H175,I175)</f>
        <v>1531.6404675534106</v>
      </c>
    </row>
    <row r="176" spans="1:10" s="18" customFormat="1" ht="13.5" customHeight="1">
      <c r="A176" s="9">
        <v>43683</v>
      </c>
      <c r="B176" s="10" t="s">
        <v>323</v>
      </c>
      <c r="C176" s="13">
        <f t="shared" ref="C176" si="491">200000/E176</f>
        <v>155.46055188495919</v>
      </c>
      <c r="D176" s="10" t="s">
        <v>12</v>
      </c>
      <c r="E176" s="11">
        <v>1286.5</v>
      </c>
      <c r="F176" s="11">
        <v>1292</v>
      </c>
      <c r="G176" s="11">
        <v>1305.3</v>
      </c>
      <c r="H176" s="15">
        <f t="shared" ref="H176" si="492">(IF(D176="SELL",E176-F176,IF(D176="BUY",F176-E176)))*C176</f>
        <v>855.03303536727549</v>
      </c>
      <c r="I176" s="15">
        <f>(IF(D176="SELL",IF(G176="",0,F176-G176),IF(D176="BUY",IF(G176="",0,G176-F176))))*C176</f>
        <v>2067.6253400699502</v>
      </c>
      <c r="J176" s="15">
        <f t="shared" ref="J176" si="493">SUM(H176,I176)</f>
        <v>2922.6583754372259</v>
      </c>
    </row>
    <row r="177" spans="1:10" s="18" customFormat="1" ht="13.5" customHeight="1">
      <c r="A177" s="9">
        <v>43683</v>
      </c>
      <c r="B177" s="10" t="s">
        <v>216</v>
      </c>
      <c r="C177" s="13">
        <f t="shared" ref="C177" si="494">200000/E177</f>
        <v>547.94520547945206</v>
      </c>
      <c r="D177" s="10" t="s">
        <v>12</v>
      </c>
      <c r="E177" s="11">
        <v>365</v>
      </c>
      <c r="F177" s="11">
        <v>368.2</v>
      </c>
      <c r="G177" s="11">
        <v>371.55</v>
      </c>
      <c r="H177" s="15">
        <f t="shared" ref="H177" si="495">(IF(D177="SELL",E177-F177,IF(D177="BUY",F177-E177)))*C177</f>
        <v>1753.4246575342404</v>
      </c>
      <c r="I177" s="15">
        <f>(IF(D177="SELL",IF(G177="",0,F177-G177),IF(D177="BUY",IF(G177="",0,G177-F177))))*C177</f>
        <v>1835.6164383561768</v>
      </c>
      <c r="J177" s="15">
        <f t="shared" ref="J177" si="496">SUM(H177,I177)</f>
        <v>3589.0410958904172</v>
      </c>
    </row>
    <row r="178" spans="1:10" s="18" customFormat="1" ht="13.5" customHeight="1">
      <c r="A178" s="9">
        <v>43682</v>
      </c>
      <c r="B178" s="10" t="s">
        <v>365</v>
      </c>
      <c r="C178" s="13">
        <f t="shared" ref="C178" si="497">200000/E178</f>
        <v>150.82956259426848</v>
      </c>
      <c r="D178" s="10" t="s">
        <v>12</v>
      </c>
      <c r="E178" s="11">
        <v>1326</v>
      </c>
      <c r="F178" s="11">
        <v>1332.6</v>
      </c>
      <c r="G178" s="11">
        <v>1338.3</v>
      </c>
      <c r="H178" s="15">
        <f t="shared" ref="H178" si="498">(IF(D178="SELL",E178-F178,IF(D178="BUY",F178-E178)))*C178</f>
        <v>995.47511312215829</v>
      </c>
      <c r="I178" s="15">
        <f>(IF(D178="SELL",IF(G178="",0,F178-G178),IF(D178="BUY",IF(G178="",0,G178-F178))))*C178</f>
        <v>859.72850678733721</v>
      </c>
      <c r="J178" s="15">
        <f t="shared" ref="J178" si="499">SUM(H178,I178)</f>
        <v>1855.2036199094955</v>
      </c>
    </row>
    <row r="179" spans="1:10" s="18" customFormat="1" ht="13.5" customHeight="1">
      <c r="A179" s="9">
        <v>43682</v>
      </c>
      <c r="B179" s="10" t="s">
        <v>251</v>
      </c>
      <c r="C179" s="13">
        <f t="shared" ref="C179" si="500">200000/E179</f>
        <v>684.93150684931504</v>
      </c>
      <c r="D179" s="10" t="s">
        <v>10</v>
      </c>
      <c r="E179" s="11">
        <v>292</v>
      </c>
      <c r="F179" s="11">
        <v>295</v>
      </c>
      <c r="G179" s="11">
        <v>0</v>
      </c>
      <c r="H179" s="15">
        <f t="shared" ref="H179" si="501">(IF(D179="SELL",E179-F179,IF(D179="BUY",F179-E179)))*C179</f>
        <v>-2054.794520547945</v>
      </c>
      <c r="I179" s="15">
        <v>0</v>
      </c>
      <c r="J179" s="15">
        <f t="shared" ref="J179" si="502">SUM(H179,I179)</f>
        <v>-2054.794520547945</v>
      </c>
    </row>
    <row r="180" spans="1:10" s="18" customFormat="1" ht="13.5" customHeight="1">
      <c r="A180" s="9">
        <v>43679</v>
      </c>
      <c r="B180" s="10" t="s">
        <v>364</v>
      </c>
      <c r="C180" s="13">
        <f t="shared" ref="C180" si="503">200000/E180</f>
        <v>469.26325668700144</v>
      </c>
      <c r="D180" s="10" t="s">
        <v>12</v>
      </c>
      <c r="E180" s="11">
        <v>426.2</v>
      </c>
      <c r="F180" s="11">
        <v>430.2</v>
      </c>
      <c r="G180" s="11">
        <v>435.3</v>
      </c>
      <c r="H180" s="15">
        <f t="shared" ref="H180" si="504">(IF(D180="SELL",E180-F180,IF(D180="BUY",F180-E180)))*C180</f>
        <v>1877.0530267480058</v>
      </c>
      <c r="I180" s="15">
        <f>(IF(D180="SELL",IF(G180="",0,F180-G180),IF(D180="BUY",IF(G180="",0,G180-F180))))*C180</f>
        <v>2393.2426091037182</v>
      </c>
      <c r="J180" s="15">
        <f t="shared" ref="J180" si="505">SUM(H180,I180)</f>
        <v>4270.295635851724</v>
      </c>
    </row>
    <row r="181" spans="1:10" s="18" customFormat="1" ht="13.5" customHeight="1">
      <c r="A181" s="9">
        <v>43679</v>
      </c>
      <c r="B181" s="10" t="s">
        <v>363</v>
      </c>
      <c r="C181" s="13">
        <f t="shared" ref="C181" si="506">200000/E181</f>
        <v>400</v>
      </c>
      <c r="D181" s="10" t="s">
        <v>12</v>
      </c>
      <c r="E181" s="11">
        <v>500</v>
      </c>
      <c r="F181" s="11">
        <v>505</v>
      </c>
      <c r="G181" s="11">
        <v>510</v>
      </c>
      <c r="H181" s="15">
        <f t="shared" ref="H181" si="507">(IF(D181="SELL",E181-F181,IF(D181="BUY",F181-E181)))*C181</f>
        <v>2000</v>
      </c>
      <c r="I181" s="15">
        <f>(IF(D181="SELL",IF(G181="",0,F181-G181),IF(D181="BUY",IF(G181="",0,G181-F181))))*C181</f>
        <v>2000</v>
      </c>
      <c r="J181" s="15">
        <f t="shared" ref="J181" si="508">SUM(H181,I181)</f>
        <v>4000</v>
      </c>
    </row>
    <row r="182" spans="1:10" s="18" customFormat="1" ht="13.5" customHeight="1">
      <c r="A182" s="9">
        <v>43678</v>
      </c>
      <c r="B182" s="10" t="s">
        <v>230</v>
      </c>
      <c r="C182" s="13">
        <f t="shared" ref="C182" si="509">200000/E182</f>
        <v>557.41360089186173</v>
      </c>
      <c r="D182" s="10" t="s">
        <v>12</v>
      </c>
      <c r="E182" s="11">
        <v>358.8</v>
      </c>
      <c r="F182" s="11">
        <v>358.8</v>
      </c>
      <c r="G182" s="11">
        <v>0</v>
      </c>
      <c r="H182" s="15">
        <f t="shared" ref="H182" si="510">(IF(D182="SELL",E182-F182,IF(D182="BUY",F182-E182)))*C182</f>
        <v>0</v>
      </c>
      <c r="I182" s="15">
        <v>0</v>
      </c>
      <c r="J182" s="15">
        <v>0</v>
      </c>
    </row>
    <row r="183" spans="1:10" s="18" customFormat="1" ht="13.5" customHeight="1">
      <c r="A183" s="9">
        <v>43678</v>
      </c>
      <c r="B183" s="10" t="s">
        <v>362</v>
      </c>
      <c r="C183" s="13">
        <f t="shared" ref="C183" si="511">200000/E183</f>
        <v>1019.3679918450562</v>
      </c>
      <c r="D183" s="10" t="s">
        <v>12</v>
      </c>
      <c r="E183" s="11">
        <v>196.2</v>
      </c>
      <c r="F183" s="11">
        <v>198.3</v>
      </c>
      <c r="G183" s="11">
        <v>200</v>
      </c>
      <c r="H183" s="15">
        <f t="shared" ref="H183" si="512">(IF(D183="SELL",E183-F183,IF(D183="BUY",F183-E183)))*C183</f>
        <v>2140.6727828746411</v>
      </c>
      <c r="I183" s="15">
        <f>(IF(D183="SELL",IF(G183="",0,F183-G183),IF(D183="BUY",IF(G183="",0,G183-F183))))*C183</f>
        <v>1732.9255861365839</v>
      </c>
      <c r="J183" s="15">
        <f t="shared" ref="J183" si="513">SUM(H183,I183)</f>
        <v>3873.5983690112253</v>
      </c>
    </row>
    <row r="184" spans="1:10" s="18" customFormat="1" ht="13.5" customHeight="1">
      <c r="A184" s="9">
        <v>43677</v>
      </c>
      <c r="B184" s="10" t="s">
        <v>149</v>
      </c>
      <c r="C184" s="13">
        <f t="shared" ref="C184" si="514">200000/E184</f>
        <v>129.03225806451613</v>
      </c>
      <c r="D184" s="10" t="s">
        <v>12</v>
      </c>
      <c r="E184" s="11">
        <v>1550</v>
      </c>
      <c r="F184" s="11">
        <v>1559.85</v>
      </c>
      <c r="G184" s="11">
        <v>1568</v>
      </c>
      <c r="H184" s="15">
        <f t="shared" ref="H184" si="515">(IF(D184="SELL",E184-F184,IF(D184="BUY",F184-E184)))*C184</f>
        <v>1270.9677419354721</v>
      </c>
      <c r="I184" s="15">
        <v>0</v>
      </c>
      <c r="J184" s="15">
        <f t="shared" ref="J184" si="516">SUM(H184,I184)</f>
        <v>1270.9677419354721</v>
      </c>
    </row>
    <row r="185" spans="1:10" s="18" customFormat="1" ht="14.25" customHeight="1">
      <c r="A185" s="9">
        <v>43675</v>
      </c>
      <c r="B185" s="10" t="s">
        <v>333</v>
      </c>
      <c r="C185" s="13">
        <f t="shared" ref="C185" si="517">200000/E185</f>
        <v>648.71878040869285</v>
      </c>
      <c r="D185" s="10" t="s">
        <v>12</v>
      </c>
      <c r="E185" s="11">
        <v>308.3</v>
      </c>
      <c r="F185" s="11">
        <v>311.8</v>
      </c>
      <c r="G185" s="11">
        <v>316.2</v>
      </c>
      <c r="H185" s="15">
        <f t="shared" ref="H185" si="518">(IF(D185="SELL",E185-F185,IF(D185="BUY",F185-E185)))*C185</f>
        <v>2270.5157314304251</v>
      </c>
      <c r="I185" s="15">
        <v>0</v>
      </c>
      <c r="J185" s="15">
        <f t="shared" ref="J185" si="519">SUM(H185,I185)</f>
        <v>2270.5157314304251</v>
      </c>
    </row>
    <row r="186" spans="1:10" s="18" customFormat="1" ht="13.5" customHeight="1">
      <c r="A186" s="9">
        <v>43672</v>
      </c>
      <c r="B186" s="10" t="s">
        <v>181</v>
      </c>
      <c r="C186" s="13">
        <f t="shared" ref="C186" si="520">200000/E186</f>
        <v>632.91139240506334</v>
      </c>
      <c r="D186" s="10" t="s">
        <v>12</v>
      </c>
      <c r="E186" s="11">
        <v>316</v>
      </c>
      <c r="F186" s="11">
        <v>318.8</v>
      </c>
      <c r="G186" s="11">
        <v>322</v>
      </c>
      <c r="H186" s="15">
        <f t="shared" ref="H186" si="521">(IF(D186="SELL",E186-F186,IF(D186="BUY",F186-E186)))*C186</f>
        <v>1772.1518987341844</v>
      </c>
      <c r="I186" s="15">
        <v>0</v>
      </c>
      <c r="J186" s="15">
        <f t="shared" ref="J186" si="522">SUM(H186,I186)</f>
        <v>1772.1518987341844</v>
      </c>
    </row>
    <row r="187" spans="1:10" s="18" customFormat="1" ht="13.5" customHeight="1">
      <c r="A187" s="9">
        <v>43672</v>
      </c>
      <c r="B187" s="10" t="s">
        <v>136</v>
      </c>
      <c r="C187" s="13">
        <f t="shared" ref="C187" si="523">200000/E187</f>
        <v>475.05938242280286</v>
      </c>
      <c r="D187" s="10" t="s">
        <v>12</v>
      </c>
      <c r="E187" s="11">
        <v>421</v>
      </c>
      <c r="F187" s="11">
        <v>424</v>
      </c>
      <c r="G187" s="11">
        <v>426.85</v>
      </c>
      <c r="H187" s="15">
        <f t="shared" ref="H187" si="524">(IF(D187="SELL",E187-F187,IF(D187="BUY",F187-E187)))*C187</f>
        <v>1425.1781472684086</v>
      </c>
      <c r="I187" s="15">
        <f>(IF(D187="SELL",IF(G187="",0,F187-G187),IF(D187="BUY",IF(G187="",0,G187-F187))))*C187</f>
        <v>1353.9192399049989</v>
      </c>
      <c r="J187" s="15">
        <f t="shared" ref="J187" si="525">SUM(H187,I187)</f>
        <v>2779.0973871734077</v>
      </c>
    </row>
    <row r="188" spans="1:10" s="18" customFormat="1" ht="13.5" customHeight="1">
      <c r="A188" s="9">
        <v>43670</v>
      </c>
      <c r="B188" s="10" t="s">
        <v>361</v>
      </c>
      <c r="C188" s="13">
        <f t="shared" ref="C188" si="526">200000/E188</f>
        <v>135.56564766488171</v>
      </c>
      <c r="D188" s="10" t="s">
        <v>12</v>
      </c>
      <c r="E188" s="11">
        <v>1475.3</v>
      </c>
      <c r="F188" s="11">
        <v>1485</v>
      </c>
      <c r="G188" s="11">
        <v>1495.5</v>
      </c>
      <c r="H188" s="15">
        <f t="shared" ref="H188" si="527">(IF(D188="SELL",E188-F188,IF(D188="BUY",F188-E188)))*C188</f>
        <v>1314.9867823493587</v>
      </c>
      <c r="I188" s="15">
        <v>0</v>
      </c>
      <c r="J188" s="15">
        <f t="shared" ref="J188" si="528">SUM(H188,I188)</f>
        <v>1314.9867823493587</v>
      </c>
    </row>
    <row r="189" spans="1:10" s="18" customFormat="1" ht="13.5" customHeight="1">
      <c r="A189" s="9">
        <v>43669</v>
      </c>
      <c r="B189" s="10" t="s">
        <v>299</v>
      </c>
      <c r="C189" s="13">
        <f t="shared" ref="C189" si="529">200000/E189</f>
        <v>1428.5714285714287</v>
      </c>
      <c r="D189" s="10" t="s">
        <v>12</v>
      </c>
      <c r="E189" s="11">
        <v>140</v>
      </c>
      <c r="F189" s="11">
        <v>138</v>
      </c>
      <c r="G189" s="11">
        <v>0</v>
      </c>
      <c r="H189" s="15">
        <f t="shared" ref="H189:H191" si="530">(IF(D189="SELL",E189-F189,IF(D189="BUY",F189-E189)))*C189</f>
        <v>-2857.1428571428573</v>
      </c>
      <c r="I189" s="15">
        <v>0</v>
      </c>
      <c r="J189" s="15">
        <f t="shared" ref="J189:J191" si="531">SUM(H189,I189)</f>
        <v>-2857.1428571428573</v>
      </c>
    </row>
    <row r="190" spans="1:10" s="18" customFormat="1" ht="13.5" customHeight="1">
      <c r="A190" s="9">
        <v>43669</v>
      </c>
      <c r="B190" s="10" t="s">
        <v>117</v>
      </c>
      <c r="C190" s="13">
        <f t="shared" ref="C190" si="532">200000/E190</f>
        <v>1290.3225806451612</v>
      </c>
      <c r="D190" s="10" t="s">
        <v>12</v>
      </c>
      <c r="E190" s="11">
        <v>155</v>
      </c>
      <c r="F190" s="11">
        <v>153</v>
      </c>
      <c r="G190" s="11">
        <v>0</v>
      </c>
      <c r="H190" s="15">
        <f t="shared" si="530"/>
        <v>-2580.6451612903224</v>
      </c>
      <c r="I190" s="15">
        <v>0</v>
      </c>
      <c r="J190" s="15">
        <f t="shared" si="531"/>
        <v>-2580.6451612903224</v>
      </c>
    </row>
    <row r="191" spans="1:10" s="18" customFormat="1" ht="13.5" customHeight="1">
      <c r="A191" s="9">
        <v>43669</v>
      </c>
      <c r="B191" s="10" t="s">
        <v>99</v>
      </c>
      <c r="C191" s="13">
        <f t="shared" ref="C191" si="533">200000/E191</f>
        <v>220.87244616234125</v>
      </c>
      <c r="D191" s="10" t="s">
        <v>12</v>
      </c>
      <c r="E191" s="11">
        <v>905.5</v>
      </c>
      <c r="F191" s="11">
        <v>898</v>
      </c>
      <c r="G191" s="11">
        <v>0</v>
      </c>
      <c r="H191" s="15">
        <f t="shared" si="530"/>
        <v>-1656.5433462175592</v>
      </c>
      <c r="I191" s="15">
        <v>0</v>
      </c>
      <c r="J191" s="15">
        <f t="shared" si="531"/>
        <v>-1656.5433462175592</v>
      </c>
    </row>
    <row r="192" spans="1:10" s="18" customFormat="1" ht="13.5" customHeight="1">
      <c r="A192" s="9">
        <v>43668</v>
      </c>
      <c r="B192" s="10" t="s">
        <v>181</v>
      </c>
      <c r="C192" s="13">
        <f t="shared" ref="C192" si="534">200000/E192</f>
        <v>738.00738007380073</v>
      </c>
      <c r="D192" s="10" t="s">
        <v>12</v>
      </c>
      <c r="E192" s="11">
        <v>271</v>
      </c>
      <c r="F192" s="11">
        <v>273.8</v>
      </c>
      <c r="G192" s="11">
        <v>278.3</v>
      </c>
      <c r="H192" s="15">
        <f t="shared" ref="H192" si="535">(IF(D192="SELL",E192-F192,IF(D192="BUY",F192-E192)))*C192</f>
        <v>2066.4206642066506</v>
      </c>
      <c r="I192" s="15">
        <v>0</v>
      </c>
      <c r="J192" s="15">
        <f t="shared" ref="J192" si="536">SUM(H192,I192)</f>
        <v>2066.4206642066506</v>
      </c>
    </row>
    <row r="193" spans="1:10" s="18" customFormat="1" ht="13.5" customHeight="1">
      <c r="A193" s="9">
        <v>43668</v>
      </c>
      <c r="B193" s="10" t="s">
        <v>251</v>
      </c>
      <c r="C193" s="13">
        <f t="shared" ref="C193" si="537">200000/E193</f>
        <v>588.0623346074683</v>
      </c>
      <c r="D193" s="10" t="s">
        <v>12</v>
      </c>
      <c r="E193" s="11">
        <v>340.1</v>
      </c>
      <c r="F193" s="11">
        <v>344</v>
      </c>
      <c r="G193" s="11">
        <v>350</v>
      </c>
      <c r="H193" s="15">
        <f t="shared" ref="H193" si="538">(IF(D193="SELL",E193-F193,IF(D193="BUY",F193-E193)))*C193</f>
        <v>2293.4431049691129</v>
      </c>
      <c r="I193" s="15">
        <v>0</v>
      </c>
      <c r="J193" s="15">
        <f t="shared" ref="J193" si="539">SUM(H193,I193)</f>
        <v>2293.4431049691129</v>
      </c>
    </row>
    <row r="194" spans="1:10" s="18" customFormat="1" ht="13.5" customHeight="1">
      <c r="A194" s="9">
        <v>43665</v>
      </c>
      <c r="B194" s="10" t="s">
        <v>255</v>
      </c>
      <c r="C194" s="13">
        <f t="shared" ref="C194" si="540">200000/E194</f>
        <v>416.66666666666669</v>
      </c>
      <c r="D194" s="10" t="s">
        <v>10</v>
      </c>
      <c r="E194" s="11">
        <v>480</v>
      </c>
      <c r="F194" s="11">
        <v>475.1</v>
      </c>
      <c r="G194" s="11">
        <v>468.2</v>
      </c>
      <c r="H194" s="15">
        <f t="shared" ref="H194" si="541">(IF(D194="SELL",E194-F194,IF(D194="BUY",F194-E194)))*C194</f>
        <v>2041.6666666666572</v>
      </c>
      <c r="I194" s="15">
        <f>(IF(D194="SELL",IF(G194="",0,F194-G194),IF(D194="BUY",IF(G194="",0,G194-F194))))*C194</f>
        <v>2875.0000000000146</v>
      </c>
      <c r="J194" s="15">
        <f t="shared" ref="J194" si="542">SUM(H194,I194)</f>
        <v>4916.6666666666715</v>
      </c>
    </row>
    <row r="195" spans="1:10" s="18" customFormat="1" ht="13.5" customHeight="1">
      <c r="A195" s="9">
        <v>43664</v>
      </c>
      <c r="B195" s="10" t="s">
        <v>113</v>
      </c>
      <c r="C195" s="13">
        <f t="shared" ref="C195:C196" si="543">200000/E195</f>
        <v>514.4032921810699</v>
      </c>
      <c r="D195" s="10" t="s">
        <v>12</v>
      </c>
      <c r="E195" s="11">
        <v>388.8</v>
      </c>
      <c r="F195" s="11">
        <v>392.3</v>
      </c>
      <c r="G195" s="11">
        <v>0</v>
      </c>
      <c r="H195" s="15">
        <f t="shared" ref="H195" si="544">(IF(D195="SELL",E195-F195,IF(D195="BUY",F195-E195)))*C195</f>
        <v>1800.4115226337447</v>
      </c>
      <c r="I195" s="15">
        <v>0</v>
      </c>
      <c r="J195" s="15">
        <f t="shared" ref="J195" si="545">SUM(H195,I195)</f>
        <v>1800.4115226337447</v>
      </c>
    </row>
    <row r="196" spans="1:10" s="18" customFormat="1" ht="13.5" customHeight="1">
      <c r="A196" s="9">
        <v>43664</v>
      </c>
      <c r="B196" s="10" t="s">
        <v>360</v>
      </c>
      <c r="C196" s="13">
        <f t="shared" si="543"/>
        <v>307.69230769230768</v>
      </c>
      <c r="D196" s="10" t="s">
        <v>12</v>
      </c>
      <c r="E196" s="11">
        <v>650</v>
      </c>
      <c r="F196" s="11">
        <v>650</v>
      </c>
      <c r="G196" s="11">
        <v>0</v>
      </c>
      <c r="H196" s="15">
        <f t="shared" ref="H196" si="546">(IF(D196="SELL",E196-F196,IF(D196="BUY",F196-E196)))*C196</f>
        <v>0</v>
      </c>
      <c r="I196" s="15">
        <v>0</v>
      </c>
      <c r="J196" s="15">
        <v>0</v>
      </c>
    </row>
    <row r="197" spans="1:10" s="18" customFormat="1" ht="13.5" customHeight="1">
      <c r="A197" s="9">
        <v>43664</v>
      </c>
      <c r="B197" s="10" t="s">
        <v>359</v>
      </c>
      <c r="C197" s="13">
        <f t="shared" ref="C197" si="547">200000/E197</f>
        <v>93.370681605975719</v>
      </c>
      <c r="D197" s="10" t="s">
        <v>12</v>
      </c>
      <c r="E197" s="11">
        <v>2142</v>
      </c>
      <c r="F197" s="11">
        <v>2142</v>
      </c>
      <c r="G197" s="11">
        <v>0</v>
      </c>
      <c r="H197" s="15">
        <f t="shared" ref="H197" si="548">(IF(D197="SELL",E197-F197,IF(D197="BUY",F197-E197)))*C197</f>
        <v>0</v>
      </c>
      <c r="I197" s="15">
        <v>0</v>
      </c>
      <c r="J197" s="15">
        <v>0</v>
      </c>
    </row>
    <row r="198" spans="1:10" s="18" customFormat="1" ht="13.5" customHeight="1">
      <c r="A198" s="9">
        <v>43663</v>
      </c>
      <c r="B198" s="10" t="s">
        <v>172</v>
      </c>
      <c r="C198" s="13">
        <f t="shared" ref="C198" si="549">200000/E198</f>
        <v>3603.6036036036035</v>
      </c>
      <c r="D198" s="10" t="s">
        <v>12</v>
      </c>
      <c r="E198" s="11">
        <v>55.5</v>
      </c>
      <c r="F198" s="11">
        <v>56.5</v>
      </c>
      <c r="G198" s="11">
        <v>58.3</v>
      </c>
      <c r="H198" s="15">
        <f t="shared" ref="H198" si="550">(IF(D198="SELL",E198-F198,IF(D198="BUY",F198-E198)))*C198</f>
        <v>3603.6036036036035</v>
      </c>
      <c r="I198" s="15">
        <f>(IF(D198="SELL",IF(G198="",0,F198-G198),IF(D198="BUY",IF(G198="",0,G198-F198))))*C198</f>
        <v>6486.4864864864758</v>
      </c>
      <c r="J198" s="15">
        <f t="shared" ref="J198" si="551">SUM(H198,I198)</f>
        <v>10090.09009009008</v>
      </c>
    </row>
    <row r="199" spans="1:10" s="18" customFormat="1" ht="13.5" customHeight="1">
      <c r="A199" s="9">
        <v>43662</v>
      </c>
      <c r="B199" s="10" t="s">
        <v>181</v>
      </c>
      <c r="C199" s="13">
        <f t="shared" ref="C199" si="552">200000/E199</f>
        <v>664.89361702127655</v>
      </c>
      <c r="D199" s="10" t="s">
        <v>12</v>
      </c>
      <c r="E199" s="11">
        <v>300.8</v>
      </c>
      <c r="F199" s="11">
        <v>303.8</v>
      </c>
      <c r="G199" s="11">
        <v>308.3</v>
      </c>
      <c r="H199" s="15">
        <f t="shared" ref="H199:H204" si="553">(IF(D199="SELL",E199-F199,IF(D199="BUY",F199-E199)))*C199</f>
        <v>1994.6808510638298</v>
      </c>
      <c r="I199" s="15">
        <v>0</v>
      </c>
      <c r="J199" s="15">
        <f t="shared" ref="J199" si="554">SUM(H199,I199)</f>
        <v>1994.6808510638298</v>
      </c>
    </row>
    <row r="200" spans="1:10" s="18" customFormat="1" ht="13.5" customHeight="1">
      <c r="A200" s="9">
        <v>43662</v>
      </c>
      <c r="B200" s="10" t="s">
        <v>17</v>
      </c>
      <c r="C200" s="13">
        <f t="shared" ref="C200" si="555">200000/E200</f>
        <v>317.46031746031747</v>
      </c>
      <c r="D200" s="10" t="s">
        <v>12</v>
      </c>
      <c r="E200" s="11">
        <v>630</v>
      </c>
      <c r="F200" s="11">
        <v>633.9</v>
      </c>
      <c r="G200" s="11">
        <v>0</v>
      </c>
      <c r="H200" s="15">
        <f t="shared" si="553"/>
        <v>1238.095238095231</v>
      </c>
      <c r="I200" s="15">
        <v>0</v>
      </c>
      <c r="J200" s="15">
        <f t="shared" ref="J200" si="556">SUM(H200,I200)</f>
        <v>1238.095238095231</v>
      </c>
    </row>
    <row r="201" spans="1:10" s="18" customFormat="1" ht="13.5" customHeight="1">
      <c r="A201" s="9">
        <v>43661</v>
      </c>
      <c r="B201" s="10" t="s">
        <v>358</v>
      </c>
      <c r="C201" s="13">
        <f t="shared" ref="C201" si="557">200000/E201</f>
        <v>257.56600128783003</v>
      </c>
      <c r="D201" s="10" t="s">
        <v>12</v>
      </c>
      <c r="E201" s="11">
        <v>776.5</v>
      </c>
      <c r="F201" s="11">
        <v>781.65</v>
      </c>
      <c r="G201" s="11">
        <v>790.2</v>
      </c>
      <c r="H201" s="15">
        <f t="shared" si="553"/>
        <v>1326.4649066323188</v>
      </c>
      <c r="I201" s="15">
        <v>0</v>
      </c>
      <c r="J201" s="15">
        <f t="shared" ref="J201" si="558">SUM(H201,I201)</f>
        <v>1326.4649066323188</v>
      </c>
    </row>
    <row r="202" spans="1:10" s="18" customFormat="1" ht="13.5" customHeight="1">
      <c r="A202" s="9">
        <v>43658</v>
      </c>
      <c r="B202" s="10" t="s">
        <v>217</v>
      </c>
      <c r="C202" s="13">
        <f t="shared" ref="C202" si="559">200000/E202</f>
        <v>351.98873636043646</v>
      </c>
      <c r="D202" s="10" t="s">
        <v>12</v>
      </c>
      <c r="E202" s="11">
        <v>568.20000000000005</v>
      </c>
      <c r="F202" s="11">
        <v>572.9</v>
      </c>
      <c r="G202" s="11">
        <v>579.20000000000005</v>
      </c>
      <c r="H202" s="15">
        <f t="shared" si="553"/>
        <v>1654.3470608940274</v>
      </c>
      <c r="I202" s="15">
        <v>0</v>
      </c>
      <c r="J202" s="15">
        <f t="shared" ref="J202" si="560">SUM(H202,I202)</f>
        <v>1654.3470608940274</v>
      </c>
    </row>
    <row r="203" spans="1:10" s="18" customFormat="1" ht="13.5" customHeight="1">
      <c r="A203" s="9">
        <v>43658</v>
      </c>
      <c r="B203" s="10" t="s">
        <v>178</v>
      </c>
      <c r="C203" s="13">
        <f t="shared" ref="C203:C204" si="561">200000/E203</f>
        <v>160.77170418006432</v>
      </c>
      <c r="D203" s="10" t="s">
        <v>12</v>
      </c>
      <c r="E203" s="11">
        <v>1244</v>
      </c>
      <c r="F203" s="11">
        <v>1251.3</v>
      </c>
      <c r="G203" s="11">
        <v>1260</v>
      </c>
      <c r="H203" s="15">
        <f t="shared" si="553"/>
        <v>1173.6334405144621</v>
      </c>
      <c r="I203" s="15">
        <v>0</v>
      </c>
      <c r="J203" s="15">
        <f t="shared" ref="J203" si="562">SUM(H203,I203)</f>
        <v>1173.6334405144621</v>
      </c>
    </row>
    <row r="204" spans="1:10" s="18" customFormat="1" ht="13.5" customHeight="1">
      <c r="A204" s="9">
        <v>43658</v>
      </c>
      <c r="B204" s="10" t="s">
        <v>181</v>
      </c>
      <c r="C204" s="13">
        <f t="shared" si="561"/>
        <v>671.14093959731542</v>
      </c>
      <c r="D204" s="10" t="s">
        <v>12</v>
      </c>
      <c r="E204" s="11">
        <v>298</v>
      </c>
      <c r="F204" s="11">
        <v>303</v>
      </c>
      <c r="G204" s="11">
        <v>304.7</v>
      </c>
      <c r="H204" s="15">
        <f t="shared" si="553"/>
        <v>3355.7046979865772</v>
      </c>
      <c r="I204" s="15">
        <f>(IF(D204="SELL",IF(G204="",0,F204-G204),IF(D204="BUY",IF(G204="",0,G204-F204))))*C204</f>
        <v>1140.9395973154285</v>
      </c>
      <c r="J204" s="15">
        <f t="shared" ref="J204" si="563">SUM(H204,I204)</f>
        <v>4496.644295302006</v>
      </c>
    </row>
    <row r="205" spans="1:10" s="18" customFormat="1" ht="13.5" customHeight="1">
      <c r="A205" s="9">
        <v>43656</v>
      </c>
      <c r="B205" s="10" t="s">
        <v>23</v>
      </c>
      <c r="C205" s="13">
        <f t="shared" ref="C205" si="564">200000/E205</f>
        <v>3508.7719298245615</v>
      </c>
      <c r="D205" s="10" t="s">
        <v>10</v>
      </c>
      <c r="E205" s="15">
        <v>57</v>
      </c>
      <c r="F205" s="19">
        <v>55.5</v>
      </c>
      <c r="G205" s="15">
        <v>54</v>
      </c>
      <c r="H205" s="15">
        <f t="shared" ref="H205" si="565">(IF(D205="SELL",E205-F205,IF(D205="BUY",F205-E205)))*C205</f>
        <v>5263.1578947368425</v>
      </c>
      <c r="I205" s="15">
        <v>0</v>
      </c>
      <c r="J205" s="15">
        <f t="shared" ref="J205" si="566">SUM(H205,I205)</f>
        <v>5263.1578947368425</v>
      </c>
    </row>
    <row r="206" spans="1:10" s="18" customFormat="1" ht="13.5" customHeight="1">
      <c r="A206" s="9">
        <v>43655</v>
      </c>
      <c r="B206" s="10" t="s">
        <v>349</v>
      </c>
      <c r="C206" s="13">
        <f t="shared" ref="C206" si="567">200000/E206</f>
        <v>428.44901456726649</v>
      </c>
      <c r="D206" s="10" t="s">
        <v>12</v>
      </c>
      <c r="E206" s="15">
        <v>466.8</v>
      </c>
      <c r="F206" s="15">
        <v>469.9</v>
      </c>
      <c r="G206" s="15">
        <v>0</v>
      </c>
      <c r="H206" s="15">
        <f t="shared" ref="H206" si="568">(IF(D206="SELL",E206-F206,IF(D206="BUY",F206-E206)))*C206</f>
        <v>1328.1919451585115</v>
      </c>
      <c r="I206" s="15">
        <v>0</v>
      </c>
      <c r="J206" s="15">
        <f t="shared" ref="J206" si="569">SUM(H206,I206)</f>
        <v>1328.1919451585115</v>
      </c>
    </row>
    <row r="207" spans="1:10" s="18" customFormat="1" ht="13.5" customHeight="1">
      <c r="A207" s="9">
        <v>43655</v>
      </c>
      <c r="B207" s="10" t="s">
        <v>202</v>
      </c>
      <c r="C207" s="13">
        <f t="shared" ref="C207" si="570">200000/E207</f>
        <v>247.52475247524754</v>
      </c>
      <c r="D207" s="10" t="s">
        <v>12</v>
      </c>
      <c r="E207" s="15">
        <v>808</v>
      </c>
      <c r="F207" s="15">
        <v>812.8</v>
      </c>
      <c r="G207" s="15">
        <v>818</v>
      </c>
      <c r="H207" s="15">
        <f t="shared" ref="H207" si="571">(IF(D207="SELL",E207-F207,IF(D207="BUY",F207-E207)))*C207</f>
        <v>1188.118811881177</v>
      </c>
      <c r="I207" s="15">
        <f>(IF(D207="SELL",IF(G207="",0,F207-G207),IF(D207="BUY",IF(G207="",0,G207-F207))))*C207</f>
        <v>1287.1287128712984</v>
      </c>
      <c r="J207" s="15">
        <f t="shared" ref="J207" si="572">SUM(H207,I207)</f>
        <v>2475.2475247524753</v>
      </c>
    </row>
    <row r="208" spans="1:10" s="18" customFormat="1" ht="13.5" customHeight="1">
      <c r="A208" s="9">
        <v>43644</v>
      </c>
      <c r="B208" s="10" t="s">
        <v>357</v>
      </c>
      <c r="C208" s="13">
        <f t="shared" ref="C208" si="573">200000/E208</f>
        <v>1133.14447592068</v>
      </c>
      <c r="D208" s="10" t="s">
        <v>12</v>
      </c>
      <c r="E208" s="15">
        <v>176.5</v>
      </c>
      <c r="F208" s="15">
        <v>178</v>
      </c>
      <c r="G208" s="15">
        <v>179.2</v>
      </c>
      <c r="H208" s="15">
        <f t="shared" ref="H208" si="574">(IF(D208="SELL",E208-F208,IF(D208="BUY",F208-E208)))*C208</f>
        <v>1699.71671388102</v>
      </c>
      <c r="I208" s="15">
        <f>(IF(D208="SELL",IF(G208="",0,F208-G208),IF(D208="BUY",IF(G208="",0,G208-F208))))*C208</f>
        <v>1359.7733711048031</v>
      </c>
      <c r="J208" s="15">
        <f t="shared" ref="J208" si="575">SUM(H208,I208)</f>
        <v>3059.4900849858232</v>
      </c>
    </row>
    <row r="209" spans="1:10" s="18" customFormat="1" ht="13.5" customHeight="1">
      <c r="A209" s="9">
        <v>43644</v>
      </c>
      <c r="B209" s="10" t="s">
        <v>249</v>
      </c>
      <c r="C209" s="13">
        <f t="shared" ref="C209" si="576">200000/E209</f>
        <v>273.11211252219039</v>
      </c>
      <c r="D209" s="10" t="s">
        <v>12</v>
      </c>
      <c r="E209" s="15">
        <v>732.3</v>
      </c>
      <c r="F209" s="15">
        <v>723</v>
      </c>
      <c r="G209" s="15">
        <v>0</v>
      </c>
      <c r="H209" s="15">
        <f t="shared" ref="H209" si="577">(IF(D209="SELL",E209-F209,IF(D209="BUY",F209-E209)))*C209</f>
        <v>-2539.942646456358</v>
      </c>
      <c r="I209" s="15">
        <v>0</v>
      </c>
      <c r="J209" s="15">
        <f t="shared" ref="J209" si="578">SUM(H209,I209)</f>
        <v>-2539.942646456358</v>
      </c>
    </row>
    <row r="210" spans="1:10" s="18" customFormat="1" ht="13.5" customHeight="1">
      <c r="A210" s="9">
        <v>43644</v>
      </c>
      <c r="B210" s="10" t="s">
        <v>307</v>
      </c>
      <c r="C210" s="13">
        <f t="shared" ref="C210" si="579">200000/E210</f>
        <v>393.46842415896123</v>
      </c>
      <c r="D210" s="10" t="s">
        <v>12</v>
      </c>
      <c r="E210" s="15">
        <v>508.3</v>
      </c>
      <c r="F210" s="15">
        <v>501.5</v>
      </c>
      <c r="G210" s="15">
        <v>0</v>
      </c>
      <c r="H210" s="15">
        <f t="shared" ref="H210" si="580">(IF(D210="SELL",E210-F210,IF(D210="BUY",F210-E210)))*C210</f>
        <v>-2675.5852842809409</v>
      </c>
      <c r="I210" s="15">
        <v>0</v>
      </c>
      <c r="J210" s="15">
        <f t="shared" ref="J210" si="581">SUM(H210,I210)</f>
        <v>-2675.5852842809409</v>
      </c>
    </row>
    <row r="211" spans="1:10" s="18" customFormat="1" ht="13.5" customHeight="1">
      <c r="A211" s="9">
        <v>43644</v>
      </c>
      <c r="B211" s="10" t="s">
        <v>202</v>
      </c>
      <c r="C211" s="13">
        <f t="shared" ref="C211" si="582">200000/E211</f>
        <v>255.4278416347382</v>
      </c>
      <c r="D211" s="10" t="s">
        <v>12</v>
      </c>
      <c r="E211" s="15">
        <v>783</v>
      </c>
      <c r="F211" s="15">
        <v>786.2</v>
      </c>
      <c r="G211" s="15">
        <v>793.2</v>
      </c>
      <c r="H211" s="15">
        <f t="shared" ref="H211" si="583">(IF(D211="SELL",E211-F211,IF(D211="BUY",F211-E211)))*C211</f>
        <v>817.36909323117391</v>
      </c>
      <c r="I211" s="15">
        <v>0</v>
      </c>
      <c r="J211" s="15">
        <f t="shared" ref="J211" si="584">SUM(H211,I211)</f>
        <v>817.36909323117391</v>
      </c>
    </row>
    <row r="212" spans="1:10" s="18" customFormat="1" ht="13.5" customHeight="1">
      <c r="A212" s="9">
        <v>43643</v>
      </c>
      <c r="B212" s="10" t="s">
        <v>178</v>
      </c>
      <c r="C212" s="13">
        <f t="shared" ref="C212" si="585">200000/E212</f>
        <v>131.06159895150722</v>
      </c>
      <c r="D212" s="10" t="s">
        <v>12</v>
      </c>
      <c r="E212" s="15">
        <v>1526</v>
      </c>
      <c r="F212" s="15">
        <v>1538.2</v>
      </c>
      <c r="G212" s="15">
        <v>1550</v>
      </c>
      <c r="H212" s="15">
        <f t="shared" ref="H212" si="586">(IF(D212="SELL",E212-F212,IF(D212="BUY",F212-E212)))*C212</f>
        <v>1598.9515072083941</v>
      </c>
      <c r="I212" s="15">
        <f t="shared" ref="I212" si="587">(IF(D212="SELL",IF(G212="",0,F212-G212),IF(D212="BUY",IF(G212="",0,G212-F212))))*C212</f>
        <v>1546.5268676277792</v>
      </c>
      <c r="J212" s="15">
        <f t="shared" ref="J212" si="588">SUM(H212,I212)</f>
        <v>3145.4783748361733</v>
      </c>
    </row>
    <row r="213" spans="1:10" s="18" customFormat="1" ht="13.5" customHeight="1">
      <c r="A213" s="9">
        <v>43643</v>
      </c>
      <c r="B213" s="10" t="s">
        <v>169</v>
      </c>
      <c r="C213" s="13">
        <f t="shared" ref="C213" si="589">200000/E213</f>
        <v>714.28571428571433</v>
      </c>
      <c r="D213" s="10" t="s">
        <v>12</v>
      </c>
      <c r="E213" s="15">
        <v>280</v>
      </c>
      <c r="F213" s="15">
        <v>276</v>
      </c>
      <c r="G213" s="15">
        <v>0</v>
      </c>
      <c r="H213" s="15">
        <f t="shared" ref="H213" si="590">(IF(D213="SELL",E213-F213,IF(D213="BUY",F213-E213)))*C213</f>
        <v>-2857.1428571428573</v>
      </c>
      <c r="I213" s="15">
        <v>0</v>
      </c>
      <c r="J213" s="15">
        <f t="shared" ref="J213" si="591">SUM(H213,I213)</f>
        <v>-2857.1428571428573</v>
      </c>
    </row>
    <row r="214" spans="1:10" s="18" customFormat="1" ht="13.5" customHeight="1">
      <c r="A214" s="9">
        <v>43642</v>
      </c>
      <c r="B214" s="10" t="s">
        <v>134</v>
      </c>
      <c r="C214" s="13">
        <f t="shared" ref="C214:C215" si="592">200000/E214</f>
        <v>3358.5222502099077</v>
      </c>
      <c r="D214" s="10" t="s">
        <v>12</v>
      </c>
      <c r="E214" s="15">
        <v>59.55</v>
      </c>
      <c r="F214" s="15">
        <v>60.5</v>
      </c>
      <c r="G214" s="15">
        <v>62.2</v>
      </c>
      <c r="H214" s="15">
        <f t="shared" ref="H214" si="593">(IF(D214="SELL",E214-F214,IF(D214="BUY",F214-E214)))*C214</f>
        <v>3190.5961376994219</v>
      </c>
      <c r="I214" s="15">
        <f t="shared" ref="I214" si="594">(IF(D214="SELL",IF(G214="",0,F214-G214),IF(D214="BUY",IF(G214="",0,G214-F214))))*C214</f>
        <v>5709.4878253568522</v>
      </c>
      <c r="J214" s="15">
        <f t="shared" ref="J214" si="595">SUM(H214,I214)</f>
        <v>8900.0839630562732</v>
      </c>
    </row>
    <row r="215" spans="1:10" s="18" customFormat="1" ht="13.5" customHeight="1">
      <c r="A215" s="9">
        <v>43642</v>
      </c>
      <c r="B215" s="10" t="s">
        <v>39</v>
      </c>
      <c r="C215" s="13">
        <f t="shared" si="592"/>
        <v>716.33237822349577</v>
      </c>
      <c r="D215" s="15" t="s">
        <v>12</v>
      </c>
      <c r="E215" s="15">
        <v>279.2</v>
      </c>
      <c r="F215" s="15">
        <v>281.5</v>
      </c>
      <c r="G215" s="15">
        <v>283.8</v>
      </c>
      <c r="H215" s="15">
        <f t="shared" ref="H215" si="596">(IF(D215="SELL",E215-F215,IF(D215="BUY",F215-E215)))*C215</f>
        <v>1647.5644699140485</v>
      </c>
      <c r="I215" s="15">
        <f t="shared" ref="I215" si="597">(IF(D215="SELL",IF(G215="",0,F215-G215),IF(D215="BUY",IF(G215="",0,G215-F215))))*C215</f>
        <v>1647.5644699140485</v>
      </c>
      <c r="J215" s="15">
        <f t="shared" ref="J215" si="598">SUM(H215,I215)</f>
        <v>3295.1289398280969</v>
      </c>
    </row>
    <row r="216" spans="1:10" s="18" customFormat="1" ht="13.5" customHeight="1">
      <c r="A216" s="9">
        <v>43641</v>
      </c>
      <c r="B216" s="10" t="s">
        <v>129</v>
      </c>
      <c r="C216" s="13">
        <f t="shared" ref="C216:C217" si="599">200000/E216</f>
        <v>90.009000900090015</v>
      </c>
      <c r="D216" s="15" t="s">
        <v>12</v>
      </c>
      <c r="E216" s="15">
        <v>2222</v>
      </c>
      <c r="F216" s="15">
        <v>2235.3000000000002</v>
      </c>
      <c r="G216" s="15">
        <v>2251</v>
      </c>
      <c r="H216" s="15">
        <f t="shared" ref="H216" si="600">(IF(D216="SELL",E216-F216,IF(D216="BUY",F216-E216)))*C216</f>
        <v>1197.1197119712135</v>
      </c>
      <c r="I216" s="15">
        <f t="shared" ref="I216" si="601">(IF(D216="SELL",IF(G216="",0,F216-G216),IF(D216="BUY",IF(G216="",0,G216-F216))))*C216</f>
        <v>1413.1413141313969</v>
      </c>
      <c r="J216" s="15">
        <f t="shared" ref="J216" si="602">SUM(H216,I216)</f>
        <v>2610.2610261026102</v>
      </c>
    </row>
    <row r="217" spans="1:10" s="18" customFormat="1" ht="13.5" customHeight="1">
      <c r="A217" s="9">
        <v>43641</v>
      </c>
      <c r="B217" s="10" t="s">
        <v>356</v>
      </c>
      <c r="C217" s="13">
        <f t="shared" si="599"/>
        <v>2475.2475247524753</v>
      </c>
      <c r="D217" s="10" t="s">
        <v>12</v>
      </c>
      <c r="E217" s="15">
        <v>80.8</v>
      </c>
      <c r="F217" s="15">
        <v>80</v>
      </c>
      <c r="G217" s="15">
        <v>0</v>
      </c>
      <c r="H217" s="15">
        <f t="shared" ref="H217" si="603">(IF(D217="SELL",E217-F217,IF(D217="BUY",F217-E217)))*C217</f>
        <v>-1980.1980198019733</v>
      </c>
      <c r="I217" s="15">
        <v>0</v>
      </c>
      <c r="J217" s="15">
        <f t="shared" ref="J217" si="604">SUM(H217,I217)</f>
        <v>-1980.1980198019733</v>
      </c>
    </row>
    <row r="218" spans="1:10" s="18" customFormat="1" ht="13.5" customHeight="1">
      <c r="A218" s="9">
        <v>43641</v>
      </c>
      <c r="B218" s="10" t="s">
        <v>324</v>
      </c>
      <c r="C218" s="13">
        <f t="shared" ref="C218" si="605">200000/E218</f>
        <v>1275.1036021676762</v>
      </c>
      <c r="D218" s="10" t="s">
        <v>12</v>
      </c>
      <c r="E218" s="15">
        <v>156.85</v>
      </c>
      <c r="F218" s="15">
        <v>158.5</v>
      </c>
      <c r="G218" s="15">
        <v>160.5</v>
      </c>
      <c r="H218" s="15">
        <f t="shared" ref="H218" si="606">(IF(D218="SELL",E218-F218,IF(D218="BUY",F218-E218)))*C218</f>
        <v>2103.9209435766729</v>
      </c>
      <c r="I218" s="15">
        <v>0</v>
      </c>
      <c r="J218" s="15">
        <f t="shared" ref="J218" si="607">SUM(H218,I218)</f>
        <v>2103.9209435766729</v>
      </c>
    </row>
    <row r="219" spans="1:10" s="18" customFormat="1" ht="13.5" customHeight="1">
      <c r="A219" s="9">
        <v>43641</v>
      </c>
      <c r="B219" s="10" t="s">
        <v>118</v>
      </c>
      <c r="C219" s="13">
        <f t="shared" ref="C219" si="608">200000/E219</f>
        <v>391.31285462727448</v>
      </c>
      <c r="D219" s="10" t="s">
        <v>12</v>
      </c>
      <c r="E219" s="15">
        <v>511.1</v>
      </c>
      <c r="F219" s="15">
        <v>516</v>
      </c>
      <c r="G219" s="15">
        <v>523</v>
      </c>
      <c r="H219" s="15">
        <f t="shared" ref="H219" si="609">(IF(D219="SELL",E219-F219,IF(D219="BUY",F219-E219)))*C219</f>
        <v>1917.432987673636</v>
      </c>
      <c r="I219" s="15">
        <v>0</v>
      </c>
      <c r="J219" s="15">
        <f t="shared" ref="J219" si="610">SUM(H219,I219)</f>
        <v>1917.432987673636</v>
      </c>
    </row>
    <row r="220" spans="1:10" s="18" customFormat="1" ht="13.5" customHeight="1">
      <c r="A220" s="9">
        <v>43640</v>
      </c>
      <c r="B220" s="10" t="s">
        <v>254</v>
      </c>
      <c r="C220" s="13">
        <f t="shared" ref="C220" si="611">200000/E220</f>
        <v>323.57223750202229</v>
      </c>
      <c r="D220" s="10" t="s">
        <v>12</v>
      </c>
      <c r="E220" s="15">
        <v>618.1</v>
      </c>
      <c r="F220" s="15">
        <v>622.79999999999995</v>
      </c>
      <c r="G220" s="15">
        <v>629.20000000000005</v>
      </c>
      <c r="H220" s="15">
        <f t="shared" ref="H220" si="612">(IF(D220="SELL",E220-F220,IF(D220="BUY",F220-E220)))*C220</f>
        <v>1520.7895162594828</v>
      </c>
      <c r="I220" s="15">
        <f t="shared" ref="I220" si="613">(IF(D220="SELL",IF(G220="",0,F220-G220),IF(D220="BUY",IF(G220="",0,G220-F220))))*C220</f>
        <v>2070.8623200129723</v>
      </c>
      <c r="J220" s="15">
        <f t="shared" ref="J220" si="614">SUM(H220,I220)</f>
        <v>3591.6518362724551</v>
      </c>
    </row>
    <row r="221" spans="1:10" s="18" customFormat="1" ht="13.5" customHeight="1">
      <c r="A221" s="9">
        <v>43640</v>
      </c>
      <c r="B221" s="10" t="s">
        <v>280</v>
      </c>
      <c r="C221" s="13">
        <f t="shared" ref="C221" si="615">200000/E221</f>
        <v>2304.147465437788</v>
      </c>
      <c r="D221" s="10" t="s">
        <v>12</v>
      </c>
      <c r="E221" s="15">
        <v>86.8</v>
      </c>
      <c r="F221" s="15">
        <v>86.8</v>
      </c>
      <c r="G221" s="15">
        <v>0</v>
      </c>
      <c r="H221" s="15">
        <f t="shared" ref="H221" si="616">(IF(D221="SELL",E221-F221,IF(D221="BUY",F221-E221)))*C221</f>
        <v>0</v>
      </c>
      <c r="I221" s="15">
        <v>0</v>
      </c>
      <c r="J221" s="15">
        <v>0</v>
      </c>
    </row>
    <row r="222" spans="1:10" s="18" customFormat="1" ht="13.5" customHeight="1">
      <c r="A222" s="9">
        <v>43637</v>
      </c>
      <c r="B222" s="10" t="s">
        <v>315</v>
      </c>
      <c r="C222" s="13">
        <f t="shared" ref="C222" si="617">200000/E222</f>
        <v>431.0344827586207</v>
      </c>
      <c r="D222" s="10" t="s">
        <v>12</v>
      </c>
      <c r="E222" s="15">
        <v>464</v>
      </c>
      <c r="F222" s="15">
        <v>467</v>
      </c>
      <c r="G222" s="15">
        <v>470</v>
      </c>
      <c r="H222" s="15">
        <f t="shared" ref="H222" si="618">(IF(D222="SELL",E222-F222,IF(D222="BUY",F222-E222)))*C222</f>
        <v>1293.1034482758621</v>
      </c>
      <c r="I222" s="15">
        <f t="shared" ref="I222" si="619">(IF(D222="SELL",IF(G222="",0,F222-G222),IF(D222="BUY",IF(G222="",0,G222-F222))))*C222</f>
        <v>1293.1034482758621</v>
      </c>
      <c r="J222" s="15">
        <f t="shared" ref="J222" si="620">SUM(H222,I222)</f>
        <v>2586.2068965517242</v>
      </c>
    </row>
    <row r="223" spans="1:10" s="18" customFormat="1" ht="13.5" customHeight="1">
      <c r="A223" s="9">
        <v>43636</v>
      </c>
      <c r="B223" s="10" t="s">
        <v>193</v>
      </c>
      <c r="C223" s="13">
        <f t="shared" ref="C223" si="621">200000/E223</f>
        <v>522.19321148825065</v>
      </c>
      <c r="D223" s="10" t="s">
        <v>12</v>
      </c>
      <c r="E223" s="15">
        <v>383</v>
      </c>
      <c r="F223" s="15">
        <v>380</v>
      </c>
      <c r="G223" s="15">
        <v>0</v>
      </c>
      <c r="H223" s="15">
        <f t="shared" ref="H223" si="622">(IF(D223="SELL",E223-F223,IF(D223="BUY",F223-E223)))*C223</f>
        <v>-1566.579634464752</v>
      </c>
      <c r="I223" s="15">
        <v>0</v>
      </c>
      <c r="J223" s="15">
        <f t="shared" ref="J223" si="623">SUM(H223,I223)</f>
        <v>-1566.579634464752</v>
      </c>
    </row>
    <row r="224" spans="1:10" s="18" customFormat="1" ht="13.5" customHeight="1">
      <c r="A224" s="9">
        <v>43635</v>
      </c>
      <c r="B224" s="10" t="s">
        <v>174</v>
      </c>
      <c r="C224" s="13">
        <f t="shared" ref="C224" si="624">200000/E224</f>
        <v>1869.1588785046729</v>
      </c>
      <c r="D224" s="10" t="s">
        <v>10</v>
      </c>
      <c r="E224" s="15">
        <v>107</v>
      </c>
      <c r="F224" s="15">
        <v>105.1</v>
      </c>
      <c r="G224" s="15">
        <v>103.2</v>
      </c>
      <c r="H224" s="15">
        <f t="shared" ref="H224" si="625">(IF(D224="SELL",E224-F224,IF(D224="BUY",F224-E224)))*C224</f>
        <v>3551.401869158889</v>
      </c>
      <c r="I224" s="15">
        <f t="shared" ref="I224" si="626">(IF(D224="SELL",IF(G224="",0,F224-G224),IF(D224="BUY",IF(G224="",0,G224-F224))))*C224</f>
        <v>3551.4018691588626</v>
      </c>
      <c r="J224" s="15">
        <f t="shared" ref="J224" si="627">SUM(H224,I224)</f>
        <v>7102.8037383177516</v>
      </c>
    </row>
    <row r="225" spans="1:10" s="18" customFormat="1" ht="13.5" customHeight="1">
      <c r="A225" s="9">
        <v>43633</v>
      </c>
      <c r="B225" s="10" t="s">
        <v>207</v>
      </c>
      <c r="C225" s="13">
        <f t="shared" ref="C225" si="628">200000/E225</f>
        <v>187.23085564501028</v>
      </c>
      <c r="D225" s="10" t="s">
        <v>10</v>
      </c>
      <c r="E225" s="15">
        <v>1068.2</v>
      </c>
      <c r="F225" s="15">
        <v>1058</v>
      </c>
      <c r="G225" s="15">
        <v>1050.2</v>
      </c>
      <c r="H225" s="15">
        <f t="shared" ref="H225" si="629">(IF(D225="SELL",E225-F225,IF(D225="BUY",F225-E225)))*C225</f>
        <v>1909.7547275791135</v>
      </c>
      <c r="I225" s="15">
        <v>0</v>
      </c>
      <c r="J225" s="15">
        <f t="shared" ref="J225" si="630">SUM(H225,I225)</f>
        <v>1909.7547275791135</v>
      </c>
    </row>
    <row r="226" spans="1:10" s="18" customFormat="1" ht="13.5" customHeight="1">
      <c r="A226" s="9">
        <v>43629</v>
      </c>
      <c r="B226" s="10" t="s">
        <v>355</v>
      </c>
      <c r="C226" s="13">
        <f t="shared" ref="C226" si="631">200000/E226</f>
        <v>558.3472920156338</v>
      </c>
      <c r="D226" s="10" t="s">
        <v>12</v>
      </c>
      <c r="E226" s="15">
        <v>358.2</v>
      </c>
      <c r="F226" s="15">
        <v>358.2</v>
      </c>
      <c r="G226" s="15">
        <v>0</v>
      </c>
      <c r="H226" s="15">
        <f t="shared" ref="H226" si="632">(IF(D226="SELL",E226-F226,IF(D226="BUY",F226-E226)))*C226</f>
        <v>0</v>
      </c>
      <c r="I226" s="15">
        <v>0</v>
      </c>
      <c r="J226" s="15">
        <f t="shared" ref="J226" si="633">SUM(H226,I226)</f>
        <v>0</v>
      </c>
    </row>
    <row r="227" spans="1:10" s="18" customFormat="1" ht="13.5" customHeight="1">
      <c r="A227" s="9">
        <v>43629</v>
      </c>
      <c r="B227" s="10" t="s">
        <v>354</v>
      </c>
      <c r="C227" s="13">
        <f t="shared" ref="C227" si="634">200000/E227</f>
        <v>616.14294516327789</v>
      </c>
      <c r="D227" s="10" t="s">
        <v>12</v>
      </c>
      <c r="E227" s="15">
        <v>324.60000000000002</v>
      </c>
      <c r="F227" s="15">
        <v>328</v>
      </c>
      <c r="G227" s="15">
        <v>332.3</v>
      </c>
      <c r="H227" s="15">
        <f t="shared" ref="H227" si="635">(IF(D227="SELL",E227-F227,IF(D227="BUY",F227-E227)))*C227</f>
        <v>2094.8860135551308</v>
      </c>
      <c r="I227" s="15">
        <v>0</v>
      </c>
      <c r="J227" s="15">
        <f t="shared" ref="J227" si="636">SUM(H227,I227)</f>
        <v>2094.8860135551308</v>
      </c>
    </row>
    <row r="228" spans="1:10" s="18" customFormat="1" ht="13.5" customHeight="1">
      <c r="A228" s="9">
        <v>43629</v>
      </c>
      <c r="B228" s="10" t="s">
        <v>189</v>
      </c>
      <c r="C228" s="13">
        <f t="shared" ref="C228" si="637">200000/E228</f>
        <v>456.62100456621005</v>
      </c>
      <c r="D228" s="10" t="s">
        <v>12</v>
      </c>
      <c r="E228" s="15">
        <v>438</v>
      </c>
      <c r="F228" s="15">
        <v>432.3</v>
      </c>
      <c r="G228" s="15">
        <v>432</v>
      </c>
      <c r="H228" s="15">
        <f t="shared" ref="H228" si="638">(IF(D228="SELL",E228-F228,IF(D228="BUY",F228-E228)))*C228</f>
        <v>-2602.739726027392</v>
      </c>
      <c r="I228" s="15">
        <v>0</v>
      </c>
      <c r="J228" s="15">
        <f t="shared" ref="J228" si="639">SUM(H228,I228)</f>
        <v>-2602.739726027392</v>
      </c>
    </row>
    <row r="229" spans="1:10" s="18" customFormat="1" ht="13.5" customHeight="1">
      <c r="A229" s="9">
        <v>43627</v>
      </c>
      <c r="B229" s="10" t="s">
        <v>181</v>
      </c>
      <c r="C229" s="13">
        <f t="shared" ref="C229" si="640">200000/E229</f>
        <v>473.93364928909955</v>
      </c>
      <c r="D229" s="10" t="s">
        <v>12</v>
      </c>
      <c r="E229" s="15">
        <v>422</v>
      </c>
      <c r="F229" s="15">
        <v>426.2</v>
      </c>
      <c r="G229" s="15">
        <v>432</v>
      </c>
      <c r="H229" s="15">
        <f t="shared" ref="H229" si="641">(IF(D229="SELL",E229-F229,IF(D229="BUY",F229-E229)))*C229</f>
        <v>1990.5213270142128</v>
      </c>
      <c r="I229" s="15">
        <v>0</v>
      </c>
      <c r="J229" s="15">
        <f t="shared" ref="J229" si="642">SUM(H229,I229)</f>
        <v>1990.5213270142128</v>
      </c>
    </row>
    <row r="230" spans="1:10" ht="15.75">
      <c r="A230" s="9">
        <v>43626</v>
      </c>
      <c r="B230" s="10" t="s">
        <v>179</v>
      </c>
      <c r="C230" s="13">
        <f t="shared" ref="C230" si="643">200000/E230</f>
        <v>196.39613099621937</v>
      </c>
      <c r="D230" s="10" t="s">
        <v>12</v>
      </c>
      <c r="E230" s="15">
        <v>1018.35</v>
      </c>
      <c r="F230" s="15">
        <v>1026</v>
      </c>
      <c r="G230" s="15">
        <v>1036</v>
      </c>
      <c r="H230" s="15">
        <f t="shared" ref="H230" si="644">(IF(D230="SELL",E230-F230,IF(D230="BUY",F230-E230)))*C230</f>
        <v>1502.4304021210737</v>
      </c>
      <c r="I230" s="15">
        <v>0</v>
      </c>
      <c r="J230" s="15">
        <f t="shared" ref="J230" si="645">SUM(H230,I230)</f>
        <v>1502.4304021210737</v>
      </c>
    </row>
    <row r="231" spans="1:10" ht="15.75">
      <c r="A231" s="9">
        <v>43623</v>
      </c>
      <c r="B231" s="10" t="s">
        <v>226</v>
      </c>
      <c r="C231" s="13">
        <f t="shared" ref="C231" si="646">200000/E231</f>
        <v>714.03070332024276</v>
      </c>
      <c r="D231" s="10" t="s">
        <v>12</v>
      </c>
      <c r="E231" s="15">
        <v>280.10000000000002</v>
      </c>
      <c r="F231" s="15">
        <v>283</v>
      </c>
      <c r="G231" s="15">
        <v>286.2</v>
      </c>
      <c r="H231" s="15">
        <f t="shared" ref="H231" si="647">(IF(D231="SELL",E231-F231,IF(D231="BUY",F231-E231)))*C231</f>
        <v>2070.6890396286876</v>
      </c>
      <c r="I231" s="15">
        <v>0</v>
      </c>
      <c r="J231" s="15">
        <f t="shared" ref="J231" si="648">SUM(H231,I231)</f>
        <v>2070.6890396286876</v>
      </c>
    </row>
    <row r="232" spans="1:10" ht="15.75">
      <c r="A232" s="9">
        <v>43623</v>
      </c>
      <c r="B232" s="10" t="s">
        <v>190</v>
      </c>
      <c r="C232" s="13">
        <f t="shared" ref="C232" si="649">200000/E232</f>
        <v>748.22297044519269</v>
      </c>
      <c r="D232" s="10" t="s">
        <v>12</v>
      </c>
      <c r="E232" s="15">
        <v>267.3</v>
      </c>
      <c r="F232" s="15">
        <v>265.3</v>
      </c>
      <c r="G232" s="15">
        <v>0</v>
      </c>
      <c r="H232" s="15">
        <f t="shared" ref="H232" si="650">(IF(D232="SELL",E232-F232,IF(D232="BUY",F232-E232)))*C232</f>
        <v>-1496.4459408903854</v>
      </c>
      <c r="I232" s="15">
        <v>0</v>
      </c>
      <c r="J232" s="15">
        <f t="shared" ref="J232" si="651">SUM(H232,I232)</f>
        <v>-1496.4459408903854</v>
      </c>
    </row>
    <row r="233" spans="1:10" ht="15.75">
      <c r="A233" s="9">
        <v>43622</v>
      </c>
      <c r="B233" s="10" t="s">
        <v>129</v>
      </c>
      <c r="C233" s="13">
        <f t="shared" ref="C233" si="652">200000/E233</f>
        <v>84.566596194503177</v>
      </c>
      <c r="D233" s="10" t="s">
        <v>12</v>
      </c>
      <c r="E233" s="15">
        <v>2365</v>
      </c>
      <c r="F233" s="15">
        <v>2380</v>
      </c>
      <c r="G233" s="15">
        <v>2392</v>
      </c>
      <c r="H233" s="15">
        <f t="shared" ref="H233" si="653">(IF(D233="SELL",E233-F233,IF(D233="BUY",F233-E233)))*C233</f>
        <v>1268.4989429175475</v>
      </c>
      <c r="I233" s="15">
        <f t="shared" ref="I233" si="654">(IF(D233="SELL",IF(G233="",0,F233-G233),IF(D233="BUY",IF(G233="",0,G233-F233))))*C233</f>
        <v>1014.7991543340381</v>
      </c>
      <c r="J233" s="15">
        <f t="shared" ref="J233" si="655">SUM(H233,I233)</f>
        <v>2283.2980972515857</v>
      </c>
    </row>
    <row r="234" spans="1:10" s="18" customFormat="1" ht="13.5" customHeight="1">
      <c r="A234" s="9">
        <v>43619</v>
      </c>
      <c r="B234" s="10" t="s">
        <v>350</v>
      </c>
      <c r="C234" s="13">
        <f t="shared" ref="C234" si="656">200000/E234</f>
        <v>620.92517851598882</v>
      </c>
      <c r="D234" s="10" t="s">
        <v>12</v>
      </c>
      <c r="E234" s="15">
        <v>322.10000000000002</v>
      </c>
      <c r="F234" s="15">
        <v>322.10000000000002</v>
      </c>
      <c r="G234" s="15">
        <v>0</v>
      </c>
      <c r="H234" s="15">
        <f t="shared" ref="H234" si="657">(IF(D234="SELL",E234-F234,IF(D234="BUY",F234-E234)))*C234</f>
        <v>0</v>
      </c>
      <c r="I234" s="15">
        <v>0</v>
      </c>
      <c r="J234" s="15">
        <f t="shared" ref="J234" si="658">SUM(H234,I234)</f>
        <v>0</v>
      </c>
    </row>
    <row r="235" spans="1:10" s="18" customFormat="1" ht="13.5" customHeight="1">
      <c r="A235" s="9">
        <v>43619</v>
      </c>
      <c r="B235" s="10" t="s">
        <v>189</v>
      </c>
      <c r="C235" s="13">
        <f t="shared" ref="C235" si="659">200000/E235</f>
        <v>467.28971962616822</v>
      </c>
      <c r="D235" s="10" t="s">
        <v>12</v>
      </c>
      <c r="E235" s="15">
        <v>428</v>
      </c>
      <c r="F235" s="15">
        <v>432.3</v>
      </c>
      <c r="G235" s="15">
        <v>438.2</v>
      </c>
      <c r="H235" s="15">
        <f t="shared" ref="H235" si="660">(IF(D235="SELL",E235-F235,IF(D235="BUY",F235-E235)))*C235</f>
        <v>2009.3457943925287</v>
      </c>
      <c r="I235" s="15">
        <f>(IF(D235="SELL",IF(G235="",0,F235-G235),IF(D235="BUY",IF(G235="",0,G235-F235))))*C235</f>
        <v>2757.0093457943817</v>
      </c>
      <c r="J235" s="15">
        <f t="shared" ref="J235" si="661">SUM(H235,I235)</f>
        <v>4766.3551401869099</v>
      </c>
    </row>
    <row r="236" spans="1:10" s="18" customFormat="1" ht="13.5" customHeight="1">
      <c r="A236" s="9">
        <v>43616</v>
      </c>
      <c r="B236" s="10" t="s">
        <v>349</v>
      </c>
      <c r="C236" s="13">
        <f t="shared" ref="C236" si="662">200000/E236</f>
        <v>380.73481819912433</v>
      </c>
      <c r="D236" s="10" t="s">
        <v>12</v>
      </c>
      <c r="E236" s="15">
        <v>525.29999999999995</v>
      </c>
      <c r="F236" s="15">
        <v>528</v>
      </c>
      <c r="G236" s="15">
        <v>535</v>
      </c>
      <c r="H236" s="15">
        <f t="shared" ref="H236" si="663">(IF(D236="SELL",E236-F236,IF(D236="BUY",F236-E236)))*C236</f>
        <v>1027.9840091376529</v>
      </c>
      <c r="I236" s="15">
        <v>0</v>
      </c>
      <c r="J236" s="15">
        <f t="shared" ref="J236" si="664">SUM(H236,I236)</f>
        <v>1027.9840091376529</v>
      </c>
    </row>
    <row r="237" spans="1:10" s="18" customFormat="1" ht="13.5" customHeight="1">
      <c r="A237" s="9">
        <v>43615</v>
      </c>
      <c r="B237" s="10" t="s">
        <v>276</v>
      </c>
      <c r="C237" s="13">
        <f t="shared" ref="C237" si="665">200000/E237</f>
        <v>378.64445285876559</v>
      </c>
      <c r="D237" s="10" t="s">
        <v>12</v>
      </c>
      <c r="E237" s="15">
        <v>528.20000000000005</v>
      </c>
      <c r="F237" s="15">
        <v>533.5</v>
      </c>
      <c r="G237" s="15">
        <v>538.5</v>
      </c>
      <c r="H237" s="15">
        <f t="shared" ref="H237" si="666">(IF(D237="SELL",E237-F237,IF(D237="BUY",F237-E237)))*C237</f>
        <v>2006.8156001514403</v>
      </c>
      <c r="I237" s="15">
        <v>0</v>
      </c>
      <c r="J237" s="15">
        <f t="shared" ref="J237" si="667">SUM(H237,I237)</f>
        <v>2006.8156001514403</v>
      </c>
    </row>
    <row r="238" spans="1:10" s="18" customFormat="1" ht="13.5" customHeight="1">
      <c r="A238" s="9">
        <v>43615</v>
      </c>
      <c r="B238" s="10" t="s">
        <v>348</v>
      </c>
      <c r="C238" s="13">
        <f t="shared" ref="C238" si="668">200000/E238</f>
        <v>252.14321734745334</v>
      </c>
      <c r="D238" s="10" t="s">
        <v>12</v>
      </c>
      <c r="E238" s="15">
        <v>793.2</v>
      </c>
      <c r="F238" s="15">
        <v>785.5</v>
      </c>
      <c r="G238" s="15">
        <v>0</v>
      </c>
      <c r="H238" s="15">
        <f t="shared" ref="H238" si="669">(IF(D238="SELL",E238-F238,IF(D238="BUY",F238-E238)))*C238</f>
        <v>-1941.5027735754022</v>
      </c>
      <c r="I238" s="15">
        <v>0</v>
      </c>
      <c r="J238" s="15">
        <f t="shared" ref="J238" si="670">SUM(H238,I238)</f>
        <v>-1941.5027735754022</v>
      </c>
    </row>
    <row r="239" spans="1:10" s="18" customFormat="1" ht="13.5" customHeight="1">
      <c r="A239" s="9">
        <v>43615</v>
      </c>
      <c r="B239" s="10" t="s">
        <v>56</v>
      </c>
      <c r="C239" s="13">
        <f t="shared" ref="C239" si="671">200000/E239</f>
        <v>1542.6147319706902</v>
      </c>
      <c r="D239" s="10" t="s">
        <v>12</v>
      </c>
      <c r="E239" s="15">
        <v>129.65</v>
      </c>
      <c r="F239" s="15">
        <v>131.19999999999999</v>
      </c>
      <c r="G239" s="15">
        <v>133.5</v>
      </c>
      <c r="H239" s="15">
        <f t="shared" ref="H239" si="672">(IF(D239="SELL",E239-F239,IF(D239="BUY",F239-E239)))*C239</f>
        <v>2391.0528345545436</v>
      </c>
      <c r="I239" s="15">
        <f>(IF(D239="SELL",IF(G239="",0,F239-G239),IF(D239="BUY",IF(G239="",0,G239-F239))))*C239</f>
        <v>3548.0138835326047</v>
      </c>
      <c r="J239" s="15">
        <f t="shared" ref="J239" si="673">SUM(H239,I239)</f>
        <v>5939.0667180871478</v>
      </c>
    </row>
    <row r="240" spans="1:10" s="18" customFormat="1" ht="13.5" customHeight="1">
      <c r="A240" s="9">
        <v>43614</v>
      </c>
      <c r="B240" s="10" t="s">
        <v>100</v>
      </c>
      <c r="C240" s="13">
        <f t="shared" ref="C240:C246" si="674">200000/E240</f>
        <v>1025.6410256410256</v>
      </c>
      <c r="D240" s="10" t="s">
        <v>12</v>
      </c>
      <c r="E240" s="15">
        <v>195</v>
      </c>
      <c r="F240" s="15">
        <v>195</v>
      </c>
      <c r="G240" s="15">
        <v>0</v>
      </c>
      <c r="H240" s="15">
        <f t="shared" ref="H240" si="675">(IF(D240="SELL",E240-F240,IF(D240="BUY",F240-E240)))*C240</f>
        <v>0</v>
      </c>
      <c r="I240" s="15">
        <v>0</v>
      </c>
      <c r="J240" s="15">
        <f t="shared" ref="J240" si="676">SUM(H240,I240)</f>
        <v>0</v>
      </c>
    </row>
    <row r="241" spans="1:10" s="18" customFormat="1" ht="13.5" customHeight="1">
      <c r="A241" s="9">
        <v>43614</v>
      </c>
      <c r="B241" s="10" t="s">
        <v>347</v>
      </c>
      <c r="C241" s="13">
        <f t="shared" si="674"/>
        <v>109.75743606629349</v>
      </c>
      <c r="D241" s="10" t="s">
        <v>12</v>
      </c>
      <c r="E241" s="15">
        <v>1822.2</v>
      </c>
      <c r="F241" s="15">
        <v>1835</v>
      </c>
      <c r="G241" s="15">
        <v>1850</v>
      </c>
      <c r="H241" s="15">
        <f t="shared" ref="H241" si="677">(IF(D241="SELL",E241-F241,IF(D241="BUY",F241-E241)))*C241</f>
        <v>1404.8951816485517</v>
      </c>
      <c r="I241" s="15">
        <v>0</v>
      </c>
      <c r="J241" s="15">
        <f t="shared" ref="J241" si="678">SUM(H241,I241)</f>
        <v>1404.8951816485517</v>
      </c>
    </row>
    <row r="242" spans="1:10" s="18" customFormat="1" ht="13.5" customHeight="1">
      <c r="A242" s="9">
        <v>43614</v>
      </c>
      <c r="B242" s="10" t="s">
        <v>341</v>
      </c>
      <c r="C242" s="13">
        <f t="shared" si="674"/>
        <v>1180.9861234130499</v>
      </c>
      <c r="D242" s="10" t="s">
        <v>12</v>
      </c>
      <c r="E242" s="15">
        <v>169.35</v>
      </c>
      <c r="F242" s="15">
        <v>172</v>
      </c>
      <c r="G242" s="15">
        <v>175</v>
      </c>
      <c r="H242" s="15">
        <f t="shared" ref="H242" si="679">(IF(D242="SELL",E242-F242,IF(D242="BUY",F242-E242)))*C242</f>
        <v>3129.6132270445887</v>
      </c>
      <c r="I242" s="15">
        <v>0</v>
      </c>
      <c r="J242" s="15">
        <f t="shared" ref="J242" si="680">SUM(H242,I242)</f>
        <v>3129.6132270445887</v>
      </c>
    </row>
    <row r="243" spans="1:10" s="18" customFormat="1" ht="13.5" customHeight="1">
      <c r="A243" s="9">
        <v>43614</v>
      </c>
      <c r="B243" s="10" t="s">
        <v>313</v>
      </c>
      <c r="C243" s="13">
        <f t="shared" si="674"/>
        <v>290.61319383900025</v>
      </c>
      <c r="D243" s="10" t="s">
        <v>12</v>
      </c>
      <c r="E243" s="15">
        <v>688.2</v>
      </c>
      <c r="F243" s="15">
        <v>695.5</v>
      </c>
      <c r="G243" s="15">
        <v>703</v>
      </c>
      <c r="H243" s="15">
        <f t="shared" ref="H243" si="681">(IF(D243="SELL",E243-F243,IF(D243="BUY",F243-E243)))*C243</f>
        <v>2121.4763150246886</v>
      </c>
      <c r="I243" s="15">
        <v>0</v>
      </c>
      <c r="J243" s="15">
        <f t="shared" ref="J243" si="682">SUM(H243,I243)</f>
        <v>2121.4763150246886</v>
      </c>
    </row>
    <row r="244" spans="1:10" s="18" customFormat="1" ht="13.5" customHeight="1">
      <c r="A244" s="9">
        <v>43613</v>
      </c>
      <c r="B244" s="10" t="s">
        <v>313</v>
      </c>
      <c r="C244" s="13">
        <f t="shared" si="674"/>
        <v>299.26679634894509</v>
      </c>
      <c r="D244" s="10" t="s">
        <v>12</v>
      </c>
      <c r="E244" s="15">
        <v>668.3</v>
      </c>
      <c r="F244" s="15">
        <v>675.5</v>
      </c>
      <c r="G244" s="15">
        <v>682.3</v>
      </c>
      <c r="H244" s="15">
        <f t="shared" ref="H244" si="683">(IF(D244="SELL",E244-F244,IF(D244="BUY",F244-E244)))*C244</f>
        <v>2154.7209337124182</v>
      </c>
      <c r="I244" s="15">
        <f>(IF(D244="SELL",IF(G244="",0,F244-G244),IF(D244="BUY",IF(G244="",0,G244-F244))))*C244</f>
        <v>2035.014215172813</v>
      </c>
      <c r="J244" s="15">
        <f t="shared" ref="J244" si="684">SUM(H244,I244)</f>
        <v>4189.735148885231</v>
      </c>
    </row>
    <row r="245" spans="1:10" s="18" customFormat="1" ht="13.5" customHeight="1">
      <c r="A245" s="9">
        <v>43613</v>
      </c>
      <c r="B245" s="10" t="s">
        <v>100</v>
      </c>
      <c r="C245" s="13">
        <f t="shared" si="674"/>
        <v>1033.0578512396694</v>
      </c>
      <c r="D245" s="10" t="s">
        <v>10</v>
      </c>
      <c r="E245" s="15">
        <v>193.6</v>
      </c>
      <c r="F245" s="15">
        <v>192</v>
      </c>
      <c r="G245" s="15">
        <v>189.2</v>
      </c>
      <c r="H245" s="15">
        <f t="shared" ref="H245" si="685">(IF(D245="SELL",E245-F245,IF(D245="BUY",F245-E245)))*C245</f>
        <v>1652.8925619834652</v>
      </c>
      <c r="I245" s="15">
        <f>(IF(D245="SELL",IF(G245="",0,F245-G245),IF(D245="BUY",IF(G245="",0,G245-F245))))*C245</f>
        <v>2892.561983471086</v>
      </c>
      <c r="J245" s="15">
        <f t="shared" ref="J245" si="686">SUM(H245,I245)</f>
        <v>4545.4545454545514</v>
      </c>
    </row>
    <row r="246" spans="1:10" ht="15.75">
      <c r="A246" s="9">
        <v>43613</v>
      </c>
      <c r="B246" s="10" t="s">
        <v>311</v>
      </c>
      <c r="C246" s="13">
        <f t="shared" si="674"/>
        <v>1150.747986191024</v>
      </c>
      <c r="D246" s="10" t="s">
        <v>12</v>
      </c>
      <c r="E246" s="15">
        <v>173.8</v>
      </c>
      <c r="F246" s="15">
        <v>175.3</v>
      </c>
      <c r="G246" s="15">
        <v>178.2</v>
      </c>
      <c r="H246" s="15">
        <f>(IF(D246="SELL",E246-F246,IF(D246="BUY",F246-E246)))*C246</f>
        <v>1726.1219792865359</v>
      </c>
      <c r="I246" s="15">
        <v>0</v>
      </c>
      <c r="J246" s="15">
        <f t="shared" ref="J246" si="687">SUM(H246,I246)</f>
        <v>1726.1219792865359</v>
      </c>
    </row>
    <row r="247" spans="1:10" ht="15.75">
      <c r="A247" s="9">
        <v>43612</v>
      </c>
      <c r="B247" s="10" t="s">
        <v>286</v>
      </c>
      <c r="C247" s="13">
        <f t="shared" ref="C247" si="688">200000/E247</f>
        <v>958.54301461778095</v>
      </c>
      <c r="D247" s="10" t="s">
        <v>12</v>
      </c>
      <c r="E247" s="15">
        <v>208.65</v>
      </c>
      <c r="F247" s="15">
        <v>210.8</v>
      </c>
      <c r="G247" s="15">
        <v>213.2</v>
      </c>
      <c r="H247" s="15">
        <f t="shared" ref="H247" si="689">(IF(D247="SELL",E247-F247,IF(D247="BUY",F247-E247)))*C247</f>
        <v>2060.8674814282344</v>
      </c>
      <c r="I247" s="15">
        <v>0</v>
      </c>
      <c r="J247" s="15">
        <f t="shared" ref="J247" si="690">SUM(H247,I247)</f>
        <v>2060.8674814282344</v>
      </c>
    </row>
    <row r="248" spans="1:10" ht="15.75">
      <c r="A248" s="9">
        <v>43612</v>
      </c>
      <c r="B248" s="10" t="s">
        <v>112</v>
      </c>
      <c r="C248" s="13">
        <f t="shared" ref="C248" si="691">200000/E248</f>
        <v>1162.7906976744187</v>
      </c>
      <c r="D248" s="10" t="s">
        <v>12</v>
      </c>
      <c r="E248" s="15">
        <v>172</v>
      </c>
      <c r="F248" s="15">
        <v>173.8</v>
      </c>
      <c r="G248" s="15">
        <v>176.5</v>
      </c>
      <c r="H248" s="15">
        <f t="shared" ref="H248" si="692">(IF(D248="SELL",E248-F248,IF(D248="BUY",F248-E248)))*C248</f>
        <v>2093.0232558139669</v>
      </c>
      <c r="I248" s="15">
        <v>0</v>
      </c>
      <c r="J248" s="15">
        <f t="shared" ref="J248" si="693">SUM(H248,I248)</f>
        <v>2093.0232558139669</v>
      </c>
    </row>
    <row r="249" spans="1:10" ht="15.75">
      <c r="A249" s="9">
        <v>43609</v>
      </c>
      <c r="B249" s="10" t="s">
        <v>333</v>
      </c>
      <c r="C249" s="13">
        <f t="shared" ref="C249:C254" si="694">200000/E249</f>
        <v>649.35064935064941</v>
      </c>
      <c r="D249" s="10" t="s">
        <v>12</v>
      </c>
      <c r="E249" s="15">
        <v>308</v>
      </c>
      <c r="F249" s="15">
        <v>311.8</v>
      </c>
      <c r="G249" s="15">
        <v>316.2</v>
      </c>
      <c r="H249" s="15">
        <f t="shared" ref="H249:H254" si="695">(IF(D249="SELL",E249-F249,IF(D249="BUY",F249-E249)))*C249</f>
        <v>2467.532467532475</v>
      </c>
      <c r="I249" s="15">
        <v>0</v>
      </c>
      <c r="J249" s="15">
        <f t="shared" ref="J249" si="696">SUM(H249,I249)</f>
        <v>2467.532467532475</v>
      </c>
    </row>
    <row r="250" spans="1:10" ht="15.75">
      <c r="A250" s="9">
        <v>43609</v>
      </c>
      <c r="B250" s="10" t="s">
        <v>255</v>
      </c>
      <c r="C250" s="13">
        <f t="shared" si="694"/>
        <v>360.16567621105713</v>
      </c>
      <c r="D250" s="10" t="s">
        <v>12</v>
      </c>
      <c r="E250" s="15">
        <v>555.29999999999995</v>
      </c>
      <c r="F250" s="15">
        <v>559</v>
      </c>
      <c r="G250" s="15">
        <v>565</v>
      </c>
      <c r="H250" s="15">
        <f t="shared" si="695"/>
        <v>1332.6130019809277</v>
      </c>
      <c r="I250" s="15">
        <v>0</v>
      </c>
      <c r="J250" s="15">
        <f t="shared" ref="J250" si="697">SUM(H250,I250)</f>
        <v>1332.6130019809277</v>
      </c>
    </row>
    <row r="251" spans="1:10" ht="15.75">
      <c r="A251" s="9">
        <v>43608</v>
      </c>
      <c r="B251" s="10" t="s">
        <v>298</v>
      </c>
      <c r="C251" s="13">
        <f t="shared" si="694"/>
        <v>1079.3308148947651</v>
      </c>
      <c r="D251" s="10" t="s">
        <v>12</v>
      </c>
      <c r="E251" s="15">
        <v>185.3</v>
      </c>
      <c r="F251" s="15">
        <v>188.2</v>
      </c>
      <c r="G251" s="15">
        <v>191</v>
      </c>
      <c r="H251" s="15">
        <f t="shared" si="695"/>
        <v>3130.0593631947945</v>
      </c>
      <c r="I251" s="15">
        <f>(IF(D251="SELL",IF(G251="",0,F251-G251),IF(D251="BUY",IF(G251="",0,G251-F251))))*C251</f>
        <v>3022.1262817053548</v>
      </c>
      <c r="J251" s="15">
        <f t="shared" ref="J251" si="698">SUM(H251,I251)</f>
        <v>6152.1856449001498</v>
      </c>
    </row>
    <row r="252" spans="1:10" ht="15.75">
      <c r="A252" s="9">
        <v>43607</v>
      </c>
      <c r="B252" s="10" t="s">
        <v>318</v>
      </c>
      <c r="C252" s="13">
        <f t="shared" si="694"/>
        <v>744.87895716945991</v>
      </c>
      <c r="D252" s="10" t="s">
        <v>12</v>
      </c>
      <c r="E252" s="15">
        <v>268.5</v>
      </c>
      <c r="F252" s="15">
        <v>270</v>
      </c>
      <c r="G252" s="15">
        <v>275.3</v>
      </c>
      <c r="H252" s="15">
        <f t="shared" si="695"/>
        <v>1117.31843575419</v>
      </c>
      <c r="I252" s="15">
        <v>0</v>
      </c>
      <c r="J252" s="15">
        <f t="shared" ref="J252" si="699">SUM(H252,I252)</f>
        <v>1117.31843575419</v>
      </c>
    </row>
    <row r="253" spans="1:10" ht="15.75">
      <c r="A253" s="9">
        <v>43607</v>
      </c>
      <c r="B253" s="10" t="s">
        <v>346</v>
      </c>
      <c r="C253" s="13">
        <f t="shared" si="694"/>
        <v>723.32730560578659</v>
      </c>
      <c r="D253" s="10" t="s">
        <v>12</v>
      </c>
      <c r="E253" s="15">
        <v>276.5</v>
      </c>
      <c r="F253" s="15">
        <v>277.89999999999998</v>
      </c>
      <c r="G253" s="15">
        <v>282.3</v>
      </c>
      <c r="H253" s="15">
        <f t="shared" si="695"/>
        <v>1012.6582278480848</v>
      </c>
      <c r="I253" s="15">
        <f>(IF(D253="SELL",IF(G253="",0,F253-G253),IF(D253="BUY",IF(G253="",0,G253-F253))))*C253</f>
        <v>3182.6401446654859</v>
      </c>
      <c r="J253" s="15">
        <f t="shared" ref="J253" si="700">SUM(H253,I253)</f>
        <v>4195.2983725135709</v>
      </c>
    </row>
    <row r="254" spans="1:10" ht="15.75">
      <c r="A254" s="9">
        <v>43607</v>
      </c>
      <c r="B254" s="10" t="s">
        <v>345</v>
      </c>
      <c r="C254" s="13">
        <f t="shared" si="694"/>
        <v>173.01038062283737</v>
      </c>
      <c r="D254" s="10" t="s">
        <v>12</v>
      </c>
      <c r="E254" s="15">
        <v>1156</v>
      </c>
      <c r="F254" s="15">
        <v>1166.2</v>
      </c>
      <c r="G254" s="15">
        <v>1180</v>
      </c>
      <c r="H254" s="15">
        <f t="shared" si="695"/>
        <v>1764.7058823529492</v>
      </c>
      <c r="I254" s="15">
        <v>0</v>
      </c>
      <c r="J254" s="15">
        <f t="shared" ref="J254" si="701">SUM(H254,I254)</f>
        <v>1764.7058823529492</v>
      </c>
    </row>
    <row r="255" spans="1:10" ht="15.75">
      <c r="A255" s="9">
        <v>43606</v>
      </c>
      <c r="B255" s="10" t="s">
        <v>217</v>
      </c>
      <c r="C255" s="13">
        <f t="shared" ref="C255" si="702">200000/E255</f>
        <v>405.67951318458415</v>
      </c>
      <c r="D255" s="10" t="s">
        <v>12</v>
      </c>
      <c r="E255" s="15">
        <v>493</v>
      </c>
      <c r="F255" s="15">
        <v>499</v>
      </c>
      <c r="G255" s="15">
        <v>502</v>
      </c>
      <c r="H255" s="15">
        <f t="shared" ref="H255" si="703">(IF(D255="SELL",E255-F255,IF(D255="BUY",F255-E255)))*C255</f>
        <v>2434.0770791075047</v>
      </c>
      <c r="I255" s="15">
        <f>(IF(D255="SELL",IF(G255="",0,F255-G255),IF(D255="BUY",IF(G255="",0,G255-F255))))*C255</f>
        <v>1217.0385395537523</v>
      </c>
      <c r="J255" s="15">
        <f t="shared" ref="J255" si="704">SUM(H255,I255)</f>
        <v>3651.115618661257</v>
      </c>
    </row>
    <row r="256" spans="1:10" ht="15.75">
      <c r="A256" s="9">
        <v>43605</v>
      </c>
      <c r="B256" s="10" t="s">
        <v>273</v>
      </c>
      <c r="C256" s="13">
        <f t="shared" ref="C256" si="705">200000/E256</f>
        <v>1493.6519790888722</v>
      </c>
      <c r="D256" s="10" t="s">
        <v>12</v>
      </c>
      <c r="E256" s="15">
        <v>133.9</v>
      </c>
      <c r="F256" s="15">
        <v>135.80000000000001</v>
      </c>
      <c r="G256" s="15">
        <v>138.30000000000001</v>
      </c>
      <c r="H256" s="15">
        <f t="shared" ref="H256" si="706">(IF(D256="SELL",E256-F256,IF(D256="BUY",F256-E256)))*C256</f>
        <v>2837.9387602688657</v>
      </c>
      <c r="I256" s="15">
        <f>(IF(D256="SELL",IF(G256="",0,F256-G256),IF(D256="BUY",IF(G256="",0,G256-F256))))*C256</f>
        <v>3734.1299477221805</v>
      </c>
      <c r="J256" s="15">
        <f t="shared" ref="J256" si="707">SUM(H256,I256)</f>
        <v>6572.0687079910458</v>
      </c>
    </row>
    <row r="257" spans="1:10" ht="15.75">
      <c r="A257" s="9">
        <v>43602</v>
      </c>
      <c r="B257" s="10" t="s">
        <v>172</v>
      </c>
      <c r="C257" s="13">
        <f t="shared" ref="C257" si="708">200000/E257</f>
        <v>1740.6440382941687</v>
      </c>
      <c r="D257" s="10" t="s">
        <v>12</v>
      </c>
      <c r="E257" s="15">
        <v>114.9</v>
      </c>
      <c r="F257" s="15">
        <v>116.3</v>
      </c>
      <c r="G257" s="15">
        <v>118.2</v>
      </c>
      <c r="H257" s="15">
        <f t="shared" ref="H257" si="709">(IF(D257="SELL",E257-F257,IF(D257="BUY",F257-E257)))*C257</f>
        <v>2436.9016536118215</v>
      </c>
      <c r="I257" s="15">
        <v>0</v>
      </c>
      <c r="J257" s="15">
        <f t="shared" ref="J257" si="710">SUM(H257,I257)</f>
        <v>2436.9016536118215</v>
      </c>
    </row>
    <row r="258" spans="1:10" ht="15.75">
      <c r="A258" s="9">
        <v>43602</v>
      </c>
      <c r="B258" s="10" t="s">
        <v>270</v>
      </c>
      <c r="C258" s="13">
        <f t="shared" ref="C258" si="711">200000/E258</f>
        <v>298.06259314456037</v>
      </c>
      <c r="D258" s="10" t="s">
        <v>12</v>
      </c>
      <c r="E258" s="15">
        <v>671</v>
      </c>
      <c r="F258" s="15">
        <v>668</v>
      </c>
      <c r="G258" s="15">
        <v>120.2</v>
      </c>
      <c r="H258" s="15">
        <f t="shared" ref="H258" si="712">(IF(D258="SELL",E258-F258,IF(D258="BUY",F258-E258)))*C258</f>
        <v>-894.18777943368104</v>
      </c>
      <c r="I258" s="15">
        <v>0</v>
      </c>
      <c r="J258" s="15">
        <f t="shared" ref="J258" si="713">SUM(H258,I258)</f>
        <v>-894.18777943368104</v>
      </c>
    </row>
    <row r="259" spans="1:10" ht="15.75">
      <c r="A259" s="9">
        <v>43602</v>
      </c>
      <c r="B259" s="10" t="s">
        <v>273</v>
      </c>
      <c r="C259" s="13">
        <f t="shared" ref="C259" si="714">200000/E259</f>
        <v>1615.5088852988692</v>
      </c>
      <c r="D259" s="10" t="s">
        <v>10</v>
      </c>
      <c r="E259" s="15">
        <v>123.8</v>
      </c>
      <c r="F259" s="15">
        <v>122.85</v>
      </c>
      <c r="G259" s="15">
        <v>120.2</v>
      </c>
      <c r="H259" s="15">
        <f t="shared" ref="H259" si="715">(IF(D259="SELL",E259-F259,IF(D259="BUY",F259-E259)))*C259</f>
        <v>1534.7334410339304</v>
      </c>
      <c r="I259" s="15">
        <v>0</v>
      </c>
      <c r="J259" s="15">
        <f t="shared" ref="J259" si="716">SUM(H259,I259)</f>
        <v>1534.7334410339304</v>
      </c>
    </row>
    <row r="260" spans="1:10" ht="15.75">
      <c r="A260" s="9">
        <v>43602</v>
      </c>
      <c r="B260" s="10" t="s">
        <v>195</v>
      </c>
      <c r="C260" s="13">
        <f t="shared" ref="C260" si="717">200000/E260</f>
        <v>353.98230088495575</v>
      </c>
      <c r="D260" s="10" t="s">
        <v>12</v>
      </c>
      <c r="E260" s="15">
        <v>565</v>
      </c>
      <c r="F260" s="15">
        <v>570</v>
      </c>
      <c r="G260" s="15">
        <v>576</v>
      </c>
      <c r="H260" s="15">
        <f t="shared" ref="H260" si="718">(IF(D260="SELL",E260-F260,IF(D260="BUY",F260-E260)))*C260</f>
        <v>1769.9115044247787</v>
      </c>
      <c r="I260" s="15">
        <v>0</v>
      </c>
      <c r="J260" s="15">
        <f t="shared" ref="J260" si="719">SUM(H260,I260)</f>
        <v>1769.9115044247787</v>
      </c>
    </row>
    <row r="261" spans="1:10" ht="15.75">
      <c r="A261" s="9">
        <v>43601</v>
      </c>
      <c r="B261" s="10" t="s">
        <v>266</v>
      </c>
      <c r="C261" s="13">
        <f t="shared" ref="C261" si="720">200000/E261</f>
        <v>138.31258644536652</v>
      </c>
      <c r="D261" s="10" t="s">
        <v>12</v>
      </c>
      <c r="E261" s="15">
        <v>1446</v>
      </c>
      <c r="F261" s="15">
        <v>1456.2</v>
      </c>
      <c r="G261" s="15">
        <v>1465.5</v>
      </c>
      <c r="H261" s="15">
        <f t="shared" ref="H261" si="721">(IF(D261="SELL",E261-F261,IF(D261="BUY",F261-E261)))*C261</f>
        <v>1410.7883817427448</v>
      </c>
      <c r="I261" s="15">
        <f>(IF(D261="SELL",IF(G261="",0,F261-G261),IF(D261="BUY",IF(G261="",0,G261-F261))))*C261</f>
        <v>1286.3070539419023</v>
      </c>
      <c r="J261" s="15">
        <f t="shared" ref="J261" si="722">SUM(H261,I261)</f>
        <v>2697.0954356846469</v>
      </c>
    </row>
    <row r="262" spans="1:10" ht="15.75">
      <c r="A262" s="9">
        <v>43600</v>
      </c>
      <c r="B262" s="10" t="s">
        <v>344</v>
      </c>
      <c r="C262" s="13">
        <f t="shared" ref="C262" si="723">200000/E262</f>
        <v>532.90700772715161</v>
      </c>
      <c r="D262" s="10" t="s">
        <v>12</v>
      </c>
      <c r="E262" s="15">
        <v>375.3</v>
      </c>
      <c r="F262" s="15">
        <v>380</v>
      </c>
      <c r="G262" s="15">
        <v>385</v>
      </c>
      <c r="H262" s="15">
        <f t="shared" ref="H262" si="724">(IF(D262="SELL",E262-F262,IF(D262="BUY",F262-E262)))*C262</f>
        <v>2504.6629363176066</v>
      </c>
      <c r="I262" s="15">
        <v>0</v>
      </c>
      <c r="J262" s="15">
        <f t="shared" ref="J262" si="725">SUM(H262,I262)</f>
        <v>2504.6629363176066</v>
      </c>
    </row>
    <row r="263" spans="1:10" ht="15.75">
      <c r="A263" s="9">
        <v>43599</v>
      </c>
      <c r="B263" s="10" t="s">
        <v>330</v>
      </c>
      <c r="C263" s="13">
        <f t="shared" ref="C263" si="726">200000/E263</f>
        <v>992.30960059538575</v>
      </c>
      <c r="D263" s="10" t="s">
        <v>12</v>
      </c>
      <c r="E263" s="15">
        <v>201.55</v>
      </c>
      <c r="F263" s="15">
        <v>203.8</v>
      </c>
      <c r="G263" s="15">
        <v>206.2</v>
      </c>
      <c r="H263" s="15">
        <f t="shared" ref="H263" si="727">(IF(D263="SELL",E263-F263,IF(D263="BUY",F263-E263)))*C263</f>
        <v>2232.6966013396177</v>
      </c>
      <c r="I263" s="15">
        <f>(IF(D263="SELL",IF(G263="",0,F263-G263),IF(D263="BUY",IF(G263="",0,G263-F263))))*C263</f>
        <v>2381.5430414289031</v>
      </c>
      <c r="J263" s="15">
        <f t="shared" ref="J263" si="728">SUM(H263,I263)</f>
        <v>4614.2396427685208</v>
      </c>
    </row>
    <row r="264" spans="1:10" ht="15.75">
      <c r="A264" s="9">
        <v>43599</v>
      </c>
      <c r="B264" s="10" t="s">
        <v>137</v>
      </c>
      <c r="C264" s="13">
        <f t="shared" ref="C264" si="729">200000/E264</f>
        <v>257.9646588417387</v>
      </c>
      <c r="D264" s="10" t="s">
        <v>12</v>
      </c>
      <c r="E264" s="15">
        <v>775.3</v>
      </c>
      <c r="F264" s="15">
        <v>783</v>
      </c>
      <c r="G264" s="15">
        <v>793.2</v>
      </c>
      <c r="H264" s="15">
        <f t="shared" ref="H264" si="730">(IF(D264="SELL",E264-F264,IF(D264="BUY",F264-E264)))*C264</f>
        <v>1986.3278730813997</v>
      </c>
      <c r="I264" s="15">
        <v>0</v>
      </c>
      <c r="J264" s="15">
        <f t="shared" ref="J264" si="731">SUM(H264,I264)</f>
        <v>1986.3278730813997</v>
      </c>
    </row>
    <row r="265" spans="1:10" ht="15.75">
      <c r="A265" s="9">
        <v>43599</v>
      </c>
      <c r="B265" s="10" t="s">
        <v>56</v>
      </c>
      <c r="C265" s="13">
        <f t="shared" ref="C265" si="732">200000/E265</f>
        <v>1805.0541516245487</v>
      </c>
      <c r="D265" s="10" t="s">
        <v>12</v>
      </c>
      <c r="E265" s="15">
        <v>110.8</v>
      </c>
      <c r="F265" s="15">
        <v>112.2</v>
      </c>
      <c r="G265" s="15">
        <v>113.65</v>
      </c>
      <c r="H265" s="15">
        <f t="shared" ref="H265" si="733">(IF(D265="SELL",E265-F265,IF(D265="BUY",F265-E265)))*C265</f>
        <v>2527.0758122743782</v>
      </c>
      <c r="I265" s="15">
        <f>(IF(D265="SELL",IF(G265="",0,F265-G265),IF(D265="BUY",IF(G265="",0,G265-F265))))*C265</f>
        <v>2617.3285198556009</v>
      </c>
      <c r="J265" s="15">
        <f t="shared" ref="J265" si="734">SUM(H265,I265)</f>
        <v>5144.4043321299796</v>
      </c>
    </row>
    <row r="266" spans="1:10" ht="15.75">
      <c r="A266" s="9">
        <v>43595</v>
      </c>
      <c r="B266" s="10" t="s">
        <v>276</v>
      </c>
      <c r="C266" s="13">
        <f t="shared" ref="C266:C271" si="735">200000/E266</f>
        <v>382.04393505253103</v>
      </c>
      <c r="D266" s="10" t="s">
        <v>12</v>
      </c>
      <c r="E266" s="15">
        <v>523.5</v>
      </c>
      <c r="F266" s="15">
        <v>528.20000000000005</v>
      </c>
      <c r="G266" s="15">
        <v>535</v>
      </c>
      <c r="H266" s="15">
        <f t="shared" ref="H266" si="736">(IF(D266="SELL",E266-F266,IF(D266="BUY",F266-E266)))*C266</f>
        <v>1795.6064947469131</v>
      </c>
      <c r="I266" s="15">
        <v>0</v>
      </c>
      <c r="J266" s="15">
        <f t="shared" ref="J266" si="737">SUM(H266,I266)</f>
        <v>1795.6064947469131</v>
      </c>
    </row>
    <row r="267" spans="1:10" ht="15.75">
      <c r="A267" s="9">
        <v>43595</v>
      </c>
      <c r="B267" s="10" t="s">
        <v>137</v>
      </c>
      <c r="C267" s="13">
        <f t="shared" si="735"/>
        <v>264.79544551833709</v>
      </c>
      <c r="D267" s="10" t="s">
        <v>12</v>
      </c>
      <c r="E267" s="15">
        <v>755.3</v>
      </c>
      <c r="F267" s="15">
        <v>765</v>
      </c>
      <c r="G267" s="15">
        <v>780.3</v>
      </c>
      <c r="H267" s="15">
        <f t="shared" ref="H267" si="738">(IF(D267="SELL",E267-F267,IF(D267="BUY",F267-E267)))*C267</f>
        <v>2568.5158215278816</v>
      </c>
      <c r="I267" s="15">
        <f>(IF(D267="SELL",IF(G267="",0,F267-G267),IF(D267="BUY",IF(G267="",0,G267-F267))))*C267</f>
        <v>4051.3703164305452</v>
      </c>
      <c r="J267" s="15">
        <f t="shared" ref="J267" si="739">SUM(H267,I267)</f>
        <v>6619.8861379584268</v>
      </c>
    </row>
    <row r="268" spans="1:10" ht="15.75">
      <c r="A268" s="9">
        <v>43595</v>
      </c>
      <c r="B268" s="10" t="s">
        <v>91</v>
      </c>
      <c r="C268" s="13">
        <f t="shared" si="735"/>
        <v>210.50415745710978</v>
      </c>
      <c r="D268" s="10" t="s">
        <v>12</v>
      </c>
      <c r="E268" s="15">
        <v>950.1</v>
      </c>
      <c r="F268" s="15">
        <v>950.1</v>
      </c>
      <c r="G268" s="15">
        <v>0</v>
      </c>
      <c r="H268" s="15">
        <f t="shared" ref="H268" si="740">(IF(D268="SELL",E268-F268,IF(D268="BUY",F268-E268)))*C268</f>
        <v>0</v>
      </c>
      <c r="I268" s="15">
        <v>0</v>
      </c>
      <c r="J268" s="15">
        <f t="shared" ref="J268" si="741">SUM(H268,I268)</f>
        <v>0</v>
      </c>
    </row>
    <row r="269" spans="1:10" ht="15.75">
      <c r="A269" s="9">
        <v>43593</v>
      </c>
      <c r="B269" s="10" t="s">
        <v>81</v>
      </c>
      <c r="C269" s="13">
        <f t="shared" si="735"/>
        <v>2331.0023310023312</v>
      </c>
      <c r="D269" s="10" t="s">
        <v>12</v>
      </c>
      <c r="E269" s="15">
        <v>85.8</v>
      </c>
      <c r="F269" s="15">
        <v>86.8</v>
      </c>
      <c r="G269" s="15">
        <v>88.2</v>
      </c>
      <c r="H269" s="15">
        <f t="shared" ref="H269" si="742">(IF(D269="SELL",E269-F269,IF(D269="BUY",F269-E269)))*C269</f>
        <v>2331.0023310023312</v>
      </c>
      <c r="I269" s="15">
        <v>0</v>
      </c>
      <c r="J269" s="15">
        <f t="shared" ref="J269" si="743">SUM(H269,I269)</f>
        <v>2331.0023310023312</v>
      </c>
    </row>
    <row r="270" spans="1:10" ht="15.75">
      <c r="A270" s="9">
        <v>43593</v>
      </c>
      <c r="B270" s="10" t="s">
        <v>343</v>
      </c>
      <c r="C270" s="13">
        <f t="shared" si="735"/>
        <v>1092.5976509150505</v>
      </c>
      <c r="D270" s="10" t="s">
        <v>10</v>
      </c>
      <c r="E270" s="15">
        <v>183.05</v>
      </c>
      <c r="F270" s="15">
        <v>181.2</v>
      </c>
      <c r="G270" s="15">
        <v>178.8</v>
      </c>
      <c r="H270" s="15">
        <f t="shared" ref="H270" si="744">(IF(D270="SELL",E270-F270,IF(D270="BUY",F270-E270)))*C270</f>
        <v>2021.3056541928684</v>
      </c>
      <c r="I270" s="15">
        <v>0</v>
      </c>
      <c r="J270" s="15">
        <f t="shared" ref="J270" si="745">SUM(H270,I270)</f>
        <v>2021.3056541928684</v>
      </c>
    </row>
    <row r="271" spans="1:10" ht="15.75">
      <c r="A271" s="9">
        <v>43592</v>
      </c>
      <c r="B271" s="10" t="s">
        <v>342</v>
      </c>
      <c r="C271" s="13">
        <f t="shared" si="735"/>
        <v>2791.3468248429867</v>
      </c>
      <c r="D271" s="10" t="s">
        <v>12</v>
      </c>
      <c r="E271" s="15">
        <v>71.650000000000006</v>
      </c>
      <c r="F271" s="15">
        <v>72.8</v>
      </c>
      <c r="G271" s="15">
        <v>73.400000000000006</v>
      </c>
      <c r="H271" s="15">
        <f t="shared" ref="H271" si="746">(IF(D271="SELL",E271-F271,IF(D271="BUY",F271-E271)))*C271</f>
        <v>3210.0488485694109</v>
      </c>
      <c r="I271" s="15">
        <f>(IF(D271="SELL",IF(G271="",0,F271-G271),IF(D271="BUY",IF(G271="",0,G271-F271))))*C271</f>
        <v>1674.8080949058158</v>
      </c>
      <c r="J271" s="15">
        <f t="shared" ref="J271:J272" si="747">SUM(H271,I271)</f>
        <v>4884.8569434752262</v>
      </c>
    </row>
    <row r="272" spans="1:10" ht="15.75">
      <c r="A272" s="9">
        <v>43592</v>
      </c>
      <c r="B272" s="10" t="s">
        <v>341</v>
      </c>
      <c r="C272" s="13">
        <f t="shared" ref="C272" si="748">200000/E272</f>
        <v>1480.9329877823027</v>
      </c>
      <c r="D272" s="10" t="s">
        <v>12</v>
      </c>
      <c r="E272" s="15">
        <v>135.05000000000001</v>
      </c>
      <c r="F272" s="15">
        <v>136.19999999999999</v>
      </c>
      <c r="G272" s="15">
        <v>138</v>
      </c>
      <c r="H272" s="15">
        <f>(IF(D272="SELL",E272-F272,IF(D272="BUY",F272-E272)))*C272</f>
        <v>1703.0729359496145</v>
      </c>
      <c r="I272" s="15">
        <v>0</v>
      </c>
      <c r="J272" s="15">
        <f t="shared" si="747"/>
        <v>1703.0729359496145</v>
      </c>
    </row>
    <row r="273" spans="1:10" ht="15.75">
      <c r="A273" s="9">
        <v>43591</v>
      </c>
      <c r="B273" s="10" t="s">
        <v>316</v>
      </c>
      <c r="C273" s="13">
        <f>200000/E273</f>
        <v>188.66144703329877</v>
      </c>
      <c r="D273" s="10" t="s">
        <v>12</v>
      </c>
      <c r="E273" s="15">
        <v>1060.0999999999999</v>
      </c>
      <c r="F273" s="15">
        <v>1070.0999999999999</v>
      </c>
      <c r="G273" s="15">
        <v>1083.2</v>
      </c>
      <c r="H273" s="15">
        <f>(IF(D273="SELL",E273-F273,IF(D273="BUY",F273-E273)))*C273</f>
        <v>1886.6144703329878</v>
      </c>
      <c r="I273" s="15">
        <v>0</v>
      </c>
      <c r="J273" s="15">
        <f t="shared" ref="J273" si="749">SUM(H273,I273)</f>
        <v>1886.6144703329878</v>
      </c>
    </row>
    <row r="274" spans="1:10" ht="15.75">
      <c r="A274" s="9">
        <v>43591</v>
      </c>
      <c r="B274" s="10" t="s">
        <v>76</v>
      </c>
      <c r="C274" s="13">
        <f t="shared" ref="C274" si="750">200000/E274</f>
        <v>100</v>
      </c>
      <c r="D274" s="10" t="s">
        <v>12</v>
      </c>
      <c r="E274" s="15">
        <v>2000</v>
      </c>
      <c r="F274" s="15">
        <v>2020.1</v>
      </c>
      <c r="G274" s="15">
        <v>2035</v>
      </c>
      <c r="H274" s="15">
        <f t="shared" ref="H274" si="751">(IF(D274="SELL",E274-F274,IF(D274="BUY",F274-E274)))*C274</f>
        <v>2009.9999999999909</v>
      </c>
      <c r="I274" s="15">
        <f>(IF(D274="SELL",IF(G274="",0,F274-G274),IF(D274="BUY",IF(G274="",0,G274-F274))))*C274</f>
        <v>1490.0000000000091</v>
      </c>
      <c r="J274" s="15">
        <f t="shared" ref="J274" si="752">SUM(H274,I274)</f>
        <v>3500</v>
      </c>
    </row>
    <row r="275" spans="1:10" ht="15.75">
      <c r="A275" s="9">
        <v>43588</v>
      </c>
      <c r="B275" s="10" t="s">
        <v>226</v>
      </c>
      <c r="C275" s="13">
        <f t="shared" ref="C275" si="753">200000/E275</f>
        <v>789.57757599684169</v>
      </c>
      <c r="D275" s="10" t="s">
        <v>12</v>
      </c>
      <c r="E275" s="15">
        <v>253.3</v>
      </c>
      <c r="F275" s="15">
        <v>249</v>
      </c>
      <c r="G275" s="15">
        <v>0</v>
      </c>
      <c r="H275" s="15">
        <f t="shared" ref="H275" si="754">(IF(D275="SELL",E275-F275,IF(D275="BUY",F275-E275)))*C275</f>
        <v>-3395.1835767864281</v>
      </c>
      <c r="I275" s="15">
        <v>0</v>
      </c>
      <c r="J275" s="15">
        <f t="shared" ref="J275" si="755">SUM(H275,I275)</f>
        <v>-3395.1835767864281</v>
      </c>
    </row>
    <row r="276" spans="1:10" ht="15.75">
      <c r="A276" s="9">
        <v>43587</v>
      </c>
      <c r="B276" s="10" t="s">
        <v>215</v>
      </c>
      <c r="C276" s="13">
        <f t="shared" ref="C276" si="756">200000/E276</f>
        <v>296.16466755516069</v>
      </c>
      <c r="D276" s="10" t="s">
        <v>12</v>
      </c>
      <c r="E276" s="15">
        <v>675.3</v>
      </c>
      <c r="F276" s="15">
        <v>678.8</v>
      </c>
      <c r="G276" s="15">
        <v>683</v>
      </c>
      <c r="H276" s="15">
        <f t="shared" ref="H276" si="757">(IF(D276="SELL",E276-F276,IF(D276="BUY",F276-E276)))*C276</f>
        <v>1036.5763364430625</v>
      </c>
      <c r="I276" s="15">
        <v>0</v>
      </c>
      <c r="J276" s="15">
        <f t="shared" ref="J276" si="758">SUM(H276,I276)</f>
        <v>1036.5763364430625</v>
      </c>
    </row>
    <row r="277" spans="1:10" ht="15.75">
      <c r="A277" s="9">
        <v>43587</v>
      </c>
      <c r="B277" s="10" t="s">
        <v>251</v>
      </c>
      <c r="C277" s="13">
        <f t="shared" ref="C277" si="759">200000/E277</f>
        <v>543.18305268875611</v>
      </c>
      <c r="D277" s="10" t="s">
        <v>12</v>
      </c>
      <c r="E277" s="15">
        <v>368.2</v>
      </c>
      <c r="F277" s="15">
        <v>371.55</v>
      </c>
      <c r="G277" s="15">
        <v>375.5</v>
      </c>
      <c r="H277" s="15">
        <f t="shared" ref="H277" si="760">(IF(D277="SELL",E277-F277,IF(D277="BUY",F277-E277)))*C277</f>
        <v>1819.6632265073454</v>
      </c>
      <c r="I277" s="15">
        <v>0</v>
      </c>
      <c r="J277" s="15">
        <f t="shared" ref="J277" si="761">SUM(H277,I277)</f>
        <v>1819.6632265073454</v>
      </c>
    </row>
    <row r="278" spans="1:10" ht="15.75">
      <c r="A278" s="9">
        <v>43584</v>
      </c>
      <c r="B278" s="10" t="s">
        <v>241</v>
      </c>
      <c r="C278" s="13">
        <f t="shared" ref="C278" si="762">200000/E278</f>
        <v>1047.1204188481674</v>
      </c>
      <c r="D278" s="10" t="s">
        <v>12</v>
      </c>
      <c r="E278" s="15">
        <v>191</v>
      </c>
      <c r="F278" s="15">
        <v>192.8</v>
      </c>
      <c r="G278" s="15">
        <v>194.9</v>
      </c>
      <c r="H278" s="15">
        <f t="shared" ref="H278" si="763">(IF(D278="SELL",E278-F278,IF(D278="BUY",F278-E278)))*C278</f>
        <v>1884.8167539267133</v>
      </c>
      <c r="I278" s="15">
        <f>(IF(D278="SELL",IF(G278="",0,F278-G278),IF(D278="BUY",IF(G278="",0,G278-F278))))*C278</f>
        <v>2198.9528795811457</v>
      </c>
      <c r="J278" s="15">
        <f t="shared" ref="J278" si="764">SUM(H278,I278)</f>
        <v>4083.769633507859</v>
      </c>
    </row>
    <row r="279" spans="1:10" ht="15.75">
      <c r="A279" s="9">
        <v>43581</v>
      </c>
      <c r="B279" s="10" t="s">
        <v>210</v>
      </c>
      <c r="C279" s="13">
        <f t="shared" ref="C279" si="765">200000/E279</f>
        <v>351.98873636043646</v>
      </c>
      <c r="D279" s="10" t="s">
        <v>12</v>
      </c>
      <c r="E279" s="15">
        <v>568.20000000000005</v>
      </c>
      <c r="F279" s="15">
        <v>575.29999999999995</v>
      </c>
      <c r="G279" s="15">
        <v>583</v>
      </c>
      <c r="H279" s="15">
        <f t="shared" ref="H279" si="766">(IF(D279="SELL",E279-F279,IF(D279="BUY",F279-E279)))*C279</f>
        <v>2499.1200281590668</v>
      </c>
      <c r="I279" s="15">
        <f>(IF(D279="SELL",IF(G279="",0,F279-G279),IF(D279="BUY",IF(G279="",0,G279-F279))))*C279</f>
        <v>2710.3132699753769</v>
      </c>
      <c r="J279" s="15">
        <f t="shared" ref="J279" si="767">SUM(H279,I279)</f>
        <v>5209.4332981344432</v>
      </c>
    </row>
    <row r="280" spans="1:10" ht="15.75">
      <c r="A280" s="9">
        <v>43581</v>
      </c>
      <c r="B280" s="10" t="s">
        <v>256</v>
      </c>
      <c r="C280" s="13">
        <f t="shared" ref="C280" si="768">200000/E280</f>
        <v>114.28571428571429</v>
      </c>
      <c r="D280" s="10" t="s">
        <v>12</v>
      </c>
      <c r="E280" s="15">
        <v>1750</v>
      </c>
      <c r="F280" s="15">
        <v>1765.5</v>
      </c>
      <c r="G280" s="15">
        <v>1780</v>
      </c>
      <c r="H280" s="15">
        <f t="shared" ref="H280" si="769">(IF(D280="SELL",E280-F280,IF(D280="BUY",F280-E280)))*C280</f>
        <v>1771.4285714285716</v>
      </c>
      <c r="I280" s="15">
        <f>(IF(D280="SELL",IF(G280="",0,F280-G280),IF(D280="BUY",IF(G280="",0,G280-F280))))*C280</f>
        <v>1657.1428571428573</v>
      </c>
      <c r="J280" s="15">
        <f t="shared" ref="J280" si="770">SUM(H280,I280)</f>
        <v>3428.5714285714289</v>
      </c>
    </row>
    <row r="281" spans="1:10" ht="15.75">
      <c r="A281" s="9">
        <v>43581</v>
      </c>
      <c r="B281" s="10" t="s">
        <v>195</v>
      </c>
      <c r="C281" s="13">
        <f t="shared" ref="C281" si="771">200000/E281</f>
        <v>470.58823529411762</v>
      </c>
      <c r="D281" s="10" t="s">
        <v>12</v>
      </c>
      <c r="E281" s="15">
        <v>425</v>
      </c>
      <c r="F281" s="15">
        <v>428.5</v>
      </c>
      <c r="G281" s="15">
        <v>433.5</v>
      </c>
      <c r="H281" s="15">
        <f t="shared" ref="H281" si="772">(IF(D281="SELL",E281-F281,IF(D281="BUY",F281-E281)))*C281</f>
        <v>1647.0588235294117</v>
      </c>
      <c r="I281" s="15">
        <v>0</v>
      </c>
      <c r="J281" s="15">
        <f t="shared" ref="J281" si="773">SUM(H281,I281)</f>
        <v>1647.0588235294117</v>
      </c>
    </row>
    <row r="282" spans="1:10" ht="15.75">
      <c r="A282" s="9">
        <v>43579</v>
      </c>
      <c r="B282" s="10" t="s">
        <v>200</v>
      </c>
      <c r="C282" s="13">
        <f t="shared" ref="C282" si="774">200000/E282</f>
        <v>151.5151515151515</v>
      </c>
      <c r="D282" s="10" t="s">
        <v>12</v>
      </c>
      <c r="E282" s="15">
        <v>1320</v>
      </c>
      <c r="F282" s="15">
        <v>1330.1</v>
      </c>
      <c r="G282" s="15">
        <v>1350</v>
      </c>
      <c r="H282" s="15">
        <f t="shared" ref="H282" si="775">(IF(D282="SELL",E282-F282,IF(D282="BUY",F282-E282)))*C282</f>
        <v>1530.3030303030164</v>
      </c>
      <c r="I282" s="15">
        <v>0</v>
      </c>
      <c r="J282" s="15">
        <f t="shared" ref="J282" si="776">SUM(H282,I282)</f>
        <v>1530.3030303030164</v>
      </c>
    </row>
    <row r="283" spans="1:10" ht="15.75">
      <c r="A283" s="9">
        <v>43579</v>
      </c>
      <c r="B283" s="10" t="s">
        <v>340</v>
      </c>
      <c r="C283" s="13">
        <f t="shared" ref="C283" si="777">200000/E283</f>
        <v>1765.2250661959399</v>
      </c>
      <c r="D283" s="10" t="s">
        <v>12</v>
      </c>
      <c r="E283" s="15">
        <v>113.3</v>
      </c>
      <c r="F283" s="15">
        <v>114.6</v>
      </c>
      <c r="G283" s="15">
        <v>116.5</v>
      </c>
      <c r="H283" s="15">
        <f t="shared" ref="H283" si="778">(IF(D283="SELL",E283-F283,IF(D283="BUY",F283-E283)))*C283</f>
        <v>2294.792586054717</v>
      </c>
      <c r="I283" s="15">
        <f t="shared" ref="I283" si="779">(IF(D283="SELL",IF(G283="",0,F283-G283),IF(D283="BUY",IF(G283="",0,G283-F283))))*C283</f>
        <v>3353.9276257722959</v>
      </c>
      <c r="J283" s="15">
        <f t="shared" ref="J283" si="780">SUM(H283,I283)</f>
        <v>5648.7202118270125</v>
      </c>
    </row>
    <row r="284" spans="1:10" ht="15.75">
      <c r="A284" s="9">
        <v>43578</v>
      </c>
      <c r="B284" s="10" t="s">
        <v>339</v>
      </c>
      <c r="C284" s="13">
        <f t="shared" ref="C284" si="781">200000/E284</f>
        <v>1520.9125475285171</v>
      </c>
      <c r="D284" s="10" t="s">
        <v>12</v>
      </c>
      <c r="E284" s="15">
        <v>131.5</v>
      </c>
      <c r="F284" s="15">
        <v>132.80000000000001</v>
      </c>
      <c r="G284" s="15">
        <v>135.5</v>
      </c>
      <c r="H284" s="15">
        <f t="shared" ref="H284" si="782">(IF(D284="SELL",E284-F284,IF(D284="BUY",F284-E284)))*C284</f>
        <v>1977.1863117870894</v>
      </c>
      <c r="I284" s="15">
        <v>0</v>
      </c>
      <c r="J284" s="15">
        <f t="shared" ref="J284" si="783">SUM(H284,I284)</f>
        <v>1977.1863117870894</v>
      </c>
    </row>
    <row r="285" spans="1:10" ht="15.75">
      <c r="A285" s="9">
        <v>43577</v>
      </c>
      <c r="B285" s="10" t="s">
        <v>219</v>
      </c>
      <c r="C285" s="13">
        <f t="shared" ref="C285" si="784">200000/E285</f>
        <v>349.77264777894374</v>
      </c>
      <c r="D285" s="10" t="s">
        <v>12</v>
      </c>
      <c r="E285" s="15">
        <v>571.79999999999995</v>
      </c>
      <c r="F285" s="15">
        <v>576.85</v>
      </c>
      <c r="G285" s="15">
        <v>583</v>
      </c>
      <c r="H285" s="15">
        <f t="shared" ref="H285" si="785">(IF(D285="SELL",E285-F285,IF(D285="BUY",F285-E285)))*C285</f>
        <v>1766.3518712836897</v>
      </c>
      <c r="I285" s="15">
        <v>0</v>
      </c>
      <c r="J285" s="15">
        <f t="shared" ref="J285" si="786">SUM(H285,I285)</f>
        <v>1766.3518712836897</v>
      </c>
    </row>
    <row r="286" spans="1:10" ht="15.75">
      <c r="A286" s="9">
        <v>43577</v>
      </c>
      <c r="B286" s="10" t="s">
        <v>338</v>
      </c>
      <c r="C286" s="13">
        <f t="shared" ref="C286" si="787">200000/E286</f>
        <v>944.28706326723318</v>
      </c>
      <c r="D286" s="10" t="s">
        <v>12</v>
      </c>
      <c r="E286" s="15">
        <v>211.8</v>
      </c>
      <c r="F286" s="15">
        <v>213.5</v>
      </c>
      <c r="G286" s="15">
        <v>216.5</v>
      </c>
      <c r="H286" s="15">
        <f t="shared" ref="H286" si="788">(IF(D286="SELL",E286-F286,IF(D286="BUY",F286-E286)))*C286</f>
        <v>1605.2880075542857</v>
      </c>
      <c r="I286" s="15">
        <v>0</v>
      </c>
      <c r="J286" s="15">
        <f t="shared" ref="J286" si="789">SUM(H286,I286)</f>
        <v>1605.2880075542857</v>
      </c>
    </row>
    <row r="287" spans="1:10" ht="15.75">
      <c r="A287" s="9">
        <v>43577</v>
      </c>
      <c r="B287" s="10" t="s">
        <v>337</v>
      </c>
      <c r="C287" s="13">
        <f t="shared" ref="C287" si="790">200000/E287</f>
        <v>1501.5015015015017</v>
      </c>
      <c r="D287" s="10" t="s">
        <v>10</v>
      </c>
      <c r="E287" s="15">
        <v>133.19999999999999</v>
      </c>
      <c r="F287" s="15">
        <v>132</v>
      </c>
      <c r="G287" s="15">
        <v>128</v>
      </c>
      <c r="H287" s="15">
        <f t="shared" ref="H287" si="791">(IF(D287="SELL",E287-F287,IF(D287="BUY",F287-E287)))*C287</f>
        <v>1801.8018018017849</v>
      </c>
      <c r="I287" s="15">
        <f>(IF(D287="SELL",IF(G287="",0,F287-G287),IF(D287="BUY",IF(G287="",0,G287-F287))))*C287</f>
        <v>6006.0060060060068</v>
      </c>
      <c r="J287" s="15">
        <f t="shared" ref="J287" si="792">SUM(H287,I287)</f>
        <v>7807.8078078077915</v>
      </c>
    </row>
    <row r="288" spans="1:10" ht="15.75">
      <c r="A288" s="9">
        <v>43571</v>
      </c>
      <c r="B288" s="10" t="s">
        <v>307</v>
      </c>
      <c r="C288" s="13">
        <f t="shared" ref="C288" si="793">200000/E288</f>
        <v>309.59752321981426</v>
      </c>
      <c r="D288" s="10" t="s">
        <v>12</v>
      </c>
      <c r="E288" s="15">
        <v>646</v>
      </c>
      <c r="F288" s="15">
        <v>646</v>
      </c>
      <c r="G288" s="15">
        <v>0</v>
      </c>
      <c r="H288" s="15">
        <f t="shared" ref="H288" si="794">(IF(D288="SELL",E288-F288,IF(D288="BUY",F288-E288)))*C288</f>
        <v>0</v>
      </c>
      <c r="I288" s="15">
        <v>0</v>
      </c>
      <c r="J288" s="15">
        <f t="shared" ref="J288" si="795">SUM(H288,I288)</f>
        <v>0</v>
      </c>
    </row>
    <row r="289" spans="1:10" ht="15.75">
      <c r="A289" s="9">
        <v>43570</v>
      </c>
      <c r="B289" s="10" t="s">
        <v>336</v>
      </c>
      <c r="C289" s="13">
        <f t="shared" ref="C289" si="796">200000/E289</f>
        <v>579.71014492753625</v>
      </c>
      <c r="D289" s="10" t="s">
        <v>12</v>
      </c>
      <c r="E289" s="15">
        <v>345</v>
      </c>
      <c r="F289" s="15">
        <v>348.3</v>
      </c>
      <c r="G289" s="15">
        <v>353</v>
      </c>
      <c r="H289" s="15">
        <f t="shared" ref="H289" si="797">(IF(D289="SELL",E289-F289,IF(D289="BUY",F289-E289)))*C289</f>
        <v>1913.0434782608761</v>
      </c>
      <c r="I289" s="15">
        <f>(IF(D289="SELL",IF(G289="",0,F289-G289),IF(D289="BUY",IF(G289="",0,G289-F289))))*C289</f>
        <v>2724.6376811594137</v>
      </c>
      <c r="J289" s="15">
        <f t="shared" ref="J289" si="798">SUM(H289,I289)</f>
        <v>4637.68115942029</v>
      </c>
    </row>
    <row r="290" spans="1:10" ht="15.75">
      <c r="A290" s="9">
        <v>43565</v>
      </c>
      <c r="B290" s="10" t="s">
        <v>295</v>
      </c>
      <c r="C290" s="13">
        <f t="shared" ref="C290" si="799">200000/E290</f>
        <v>1562.5</v>
      </c>
      <c r="D290" s="10" t="s">
        <v>12</v>
      </c>
      <c r="E290" s="15">
        <v>128</v>
      </c>
      <c r="F290" s="15">
        <v>126.2</v>
      </c>
      <c r="G290" s="15">
        <v>1955.5</v>
      </c>
      <c r="H290" s="15">
        <f t="shared" ref="H290" si="800">(IF(D290="SELL",E290-F290,IF(D290="BUY",F290-E290)))*C290</f>
        <v>-2812.4999999999955</v>
      </c>
      <c r="I290" s="15">
        <v>0</v>
      </c>
      <c r="J290" s="15">
        <f t="shared" ref="J290" si="801">SUM(H290,I290)</f>
        <v>-2812.4999999999955</v>
      </c>
    </row>
    <row r="291" spans="1:10" ht="15.75">
      <c r="A291" s="9">
        <v>43565</v>
      </c>
      <c r="B291" s="10" t="s">
        <v>335</v>
      </c>
      <c r="C291" s="13">
        <f t="shared" ref="C291" si="802">200000/E291</f>
        <v>103.84215991692628</v>
      </c>
      <c r="D291" s="10" t="s">
        <v>12</v>
      </c>
      <c r="E291" s="15">
        <v>1926</v>
      </c>
      <c r="F291" s="15">
        <v>1937.65</v>
      </c>
      <c r="G291" s="15">
        <v>1955.5</v>
      </c>
      <c r="H291" s="15">
        <f t="shared" ref="H291" si="803">(IF(D291="SELL",E291-F291,IF(D291="BUY",F291-E291)))*C291</f>
        <v>1209.7611630322006</v>
      </c>
      <c r="I291" s="15">
        <f>(IF(D291="SELL",IF(G291="",0,F291-G291),IF(D291="BUY",IF(G291="",0,G291-F291))))*C291</f>
        <v>1853.5825545171247</v>
      </c>
      <c r="J291" s="15">
        <f t="shared" ref="J291" si="804">SUM(H291,I291)</f>
        <v>3063.3437175493254</v>
      </c>
    </row>
    <row r="292" spans="1:10" ht="15.75">
      <c r="A292" s="9">
        <v>43565</v>
      </c>
      <c r="B292" s="10" t="s">
        <v>129</v>
      </c>
      <c r="C292" s="13">
        <f t="shared" ref="C292" si="805">200000/E292</f>
        <v>1716.001716001716</v>
      </c>
      <c r="D292" s="10" t="s">
        <v>12</v>
      </c>
      <c r="E292" s="15">
        <v>116.55</v>
      </c>
      <c r="F292" s="15">
        <v>118.2</v>
      </c>
      <c r="G292" s="15">
        <v>120.8</v>
      </c>
      <c r="H292" s="15">
        <f t="shared" ref="H292" si="806">(IF(D292="SELL",E292-F292,IF(D292="BUY",F292-E292)))*C292</f>
        <v>2831.402831402841</v>
      </c>
      <c r="I292" s="15">
        <f>(IF(D292="SELL",IF(G292="",0,F292-G292),IF(D292="BUY",IF(G292="",0,G292-F292))))*C292</f>
        <v>4461.6044616044519</v>
      </c>
      <c r="J292" s="15">
        <f t="shared" ref="J292" si="807">SUM(H292,I292)</f>
        <v>7293.0072930072929</v>
      </c>
    </row>
    <row r="293" spans="1:10" ht="15.75">
      <c r="A293" s="9">
        <v>43565</v>
      </c>
      <c r="B293" s="10" t="s">
        <v>335</v>
      </c>
      <c r="C293" s="13">
        <f t="shared" ref="C293" si="808">200000/E293</f>
        <v>1716.001716001716</v>
      </c>
      <c r="D293" s="10" t="s">
        <v>12</v>
      </c>
      <c r="E293" s="15">
        <v>116.55</v>
      </c>
      <c r="F293" s="15">
        <v>118.2</v>
      </c>
      <c r="G293" s="15">
        <v>120.8</v>
      </c>
      <c r="H293" s="15">
        <f t="shared" ref="H293" si="809">(IF(D293="SELL",E293-F293,IF(D293="BUY",F293-E293)))*C293</f>
        <v>2831.402831402841</v>
      </c>
      <c r="I293" s="15">
        <f>(IF(D293="SELL",IF(G293="",0,F293-G293),IF(D293="BUY",IF(G293="",0,G293-F293))))*C293</f>
        <v>4461.6044616044519</v>
      </c>
      <c r="J293" s="15">
        <f t="shared" ref="J293" si="810">SUM(H293,I293)</f>
        <v>7293.0072930072929</v>
      </c>
    </row>
    <row r="294" spans="1:10" ht="15.75">
      <c r="A294" s="9">
        <v>43564</v>
      </c>
      <c r="B294" s="10" t="s">
        <v>79</v>
      </c>
      <c r="C294" s="13">
        <f t="shared" ref="C294" si="811">200000/E294</f>
        <v>2169.1973969631235</v>
      </c>
      <c r="D294" s="10" t="s">
        <v>12</v>
      </c>
      <c r="E294" s="15">
        <v>92.2</v>
      </c>
      <c r="F294" s="15">
        <v>93.2</v>
      </c>
      <c r="G294" s="15">
        <v>95.6</v>
      </c>
      <c r="H294" s="15">
        <f t="shared" ref="H294" si="812">(IF(D294="SELL",E294-F294,IF(D294="BUY",F294-E294)))*C294</f>
        <v>2169.1973969631235</v>
      </c>
      <c r="I294" s="15">
        <v>0</v>
      </c>
      <c r="J294" s="15">
        <f t="shared" ref="J294" si="813">SUM(H294,I294)</f>
        <v>2169.1973969631235</v>
      </c>
    </row>
    <row r="295" spans="1:10" ht="15.75">
      <c r="A295" s="9">
        <v>43563</v>
      </c>
      <c r="B295" s="10" t="s">
        <v>276</v>
      </c>
      <c r="C295" s="13">
        <f t="shared" ref="C295" si="814">200000/E295</f>
        <v>414.93775933609959</v>
      </c>
      <c r="D295" s="10" t="s">
        <v>12</v>
      </c>
      <c r="E295" s="15">
        <v>482</v>
      </c>
      <c r="F295" s="15">
        <v>486.5</v>
      </c>
      <c r="G295" s="15">
        <v>492.8</v>
      </c>
      <c r="H295" s="15">
        <f t="shared" ref="H295" si="815">(IF(D295="SELL",E295-F295,IF(D295="BUY",F295-E295)))*C295</f>
        <v>1867.2199170124481</v>
      </c>
      <c r="I295" s="15">
        <f>(IF(D295="SELL",IF(G295="",0,F295-G295),IF(D295="BUY",IF(G295="",0,G295-F295))))*C295</f>
        <v>2614.1078838174321</v>
      </c>
      <c r="J295" s="15">
        <f t="shared" ref="J295" si="816">SUM(H295,I295)</f>
        <v>4481.3278008298803</v>
      </c>
    </row>
    <row r="296" spans="1:10" ht="15.75">
      <c r="A296" s="9">
        <v>43563</v>
      </c>
      <c r="B296" s="10" t="s">
        <v>334</v>
      </c>
      <c r="C296" s="13">
        <f t="shared" ref="C296" si="817">200000/E296</f>
        <v>194.55252918287937</v>
      </c>
      <c r="D296" s="10" t="s">
        <v>12</v>
      </c>
      <c r="E296" s="15">
        <v>1028</v>
      </c>
      <c r="F296" s="15">
        <v>1010.1</v>
      </c>
      <c r="G296" s="15">
        <v>0</v>
      </c>
      <c r="H296" s="15">
        <f t="shared" ref="H296" si="818">(IF(D296="SELL",E296-F296,IF(D296="BUY",F296-E296)))*C296</f>
        <v>-3482.4902723735363</v>
      </c>
      <c r="I296" s="15">
        <v>0</v>
      </c>
      <c r="J296" s="15">
        <f t="shared" ref="J296" si="819">SUM(H296,I296)</f>
        <v>-3482.4902723735363</v>
      </c>
    </row>
    <row r="297" spans="1:10" ht="15.75">
      <c r="A297" s="9">
        <v>43560</v>
      </c>
      <c r="B297" s="10" t="s">
        <v>262</v>
      </c>
      <c r="C297" s="13">
        <f t="shared" ref="C297" si="820">200000/E297</f>
        <v>422.83298097251588</v>
      </c>
      <c r="D297" s="10" t="s">
        <v>12</v>
      </c>
      <c r="E297" s="15">
        <v>473</v>
      </c>
      <c r="F297" s="15">
        <v>473</v>
      </c>
      <c r="G297" s="15">
        <v>0</v>
      </c>
      <c r="H297" s="15">
        <f t="shared" ref="H297" si="821">(IF(D297="SELL",E297-F297,IF(D297="BUY",F297-E297)))*C297</f>
        <v>0</v>
      </c>
      <c r="I297" s="15">
        <v>0</v>
      </c>
      <c r="J297" s="15">
        <f t="shared" ref="J297" si="822">SUM(H297,I297)</f>
        <v>0</v>
      </c>
    </row>
    <row r="298" spans="1:10" ht="15.75">
      <c r="A298" s="9">
        <v>43560</v>
      </c>
      <c r="B298" s="10" t="s">
        <v>333</v>
      </c>
      <c r="C298" s="13">
        <f t="shared" ref="C298" si="823">200000/E298</f>
        <v>689.65517241379314</v>
      </c>
      <c r="D298" s="10" t="s">
        <v>12</v>
      </c>
      <c r="E298" s="15">
        <v>290</v>
      </c>
      <c r="F298" s="15">
        <v>292</v>
      </c>
      <c r="G298" s="15">
        <v>296.5</v>
      </c>
      <c r="H298" s="15">
        <f t="shared" ref="H298" si="824">(IF(D298="SELL",E298-F298,IF(D298="BUY",F298-E298)))*C298</f>
        <v>1379.3103448275863</v>
      </c>
      <c r="I298" s="15">
        <v>0</v>
      </c>
      <c r="J298" s="15">
        <f t="shared" ref="J298" si="825">SUM(H298,I298)</f>
        <v>1379.3103448275863</v>
      </c>
    </row>
    <row r="299" spans="1:10" ht="15.75">
      <c r="A299" s="9">
        <v>43560</v>
      </c>
      <c r="B299" s="10" t="s">
        <v>223</v>
      </c>
      <c r="C299" s="13">
        <f t="shared" ref="C299" si="826">200000/E299</f>
        <v>195.50342130987292</v>
      </c>
      <c r="D299" s="10" t="s">
        <v>12</v>
      </c>
      <c r="E299" s="15">
        <v>1023</v>
      </c>
      <c r="F299" s="15">
        <v>1031</v>
      </c>
      <c r="G299" s="15">
        <v>1039.8</v>
      </c>
      <c r="H299" s="15">
        <f t="shared" ref="H299" si="827">(IF(D299="SELL",E299-F299,IF(D299="BUY",F299-E299)))*C299</f>
        <v>1564.0273704789834</v>
      </c>
      <c r="I299" s="15">
        <f>(IF(D299="SELL",IF(G299="",0,F299-G299),IF(D299="BUY",IF(G299="",0,G299-F299))))*C299</f>
        <v>1720.4301075268727</v>
      </c>
      <c r="J299" s="15">
        <f t="shared" ref="J299" si="828">SUM(H299,I299)</f>
        <v>3284.457478005856</v>
      </c>
    </row>
    <row r="300" spans="1:10" ht="15.75">
      <c r="A300" s="9">
        <v>43559</v>
      </c>
      <c r="B300" s="10" t="s">
        <v>332</v>
      </c>
      <c r="C300" s="13">
        <f t="shared" ref="C300" si="829">200000/E300</f>
        <v>1400.5602240896358</v>
      </c>
      <c r="D300" s="10" t="s">
        <v>12</v>
      </c>
      <c r="E300" s="15">
        <v>142.80000000000001</v>
      </c>
      <c r="F300" s="15">
        <v>144.80000000000001</v>
      </c>
      <c r="G300" s="15">
        <v>146.80000000000001</v>
      </c>
      <c r="H300" s="15">
        <f t="shared" ref="H300" si="830">(IF(D300="SELL",E300-F300,IF(D300="BUY",F300-E300)))*C300</f>
        <v>2801.1204481792715</v>
      </c>
      <c r="I300" s="15">
        <v>0</v>
      </c>
      <c r="J300" s="15">
        <f t="shared" ref="J300" si="831">SUM(H300,I300)</f>
        <v>2801.1204481792715</v>
      </c>
    </row>
    <row r="301" spans="1:10" ht="15.75">
      <c r="A301" s="9">
        <v>43558</v>
      </c>
      <c r="B301" s="10" t="s">
        <v>223</v>
      </c>
      <c r="C301" s="13">
        <f t="shared" ref="C301" si="832">200000/E301</f>
        <v>196.42506383814575</v>
      </c>
      <c r="D301" s="10" t="s">
        <v>12</v>
      </c>
      <c r="E301" s="15">
        <v>1018.2</v>
      </c>
      <c r="F301" s="15">
        <v>1026</v>
      </c>
      <c r="G301" s="15">
        <v>1033.8</v>
      </c>
      <c r="H301" s="15">
        <f t="shared" ref="H301" si="833">(IF(D301="SELL",E301-F301,IF(D301="BUY",F301-E301)))*C301</f>
        <v>1532.1154979375278</v>
      </c>
      <c r="I301" s="15">
        <f>(IF(D301="SELL",IF(G301="",0,F301-G301),IF(D301="BUY",IF(G301="",0,G301-F301))))*C301</f>
        <v>1532.1154979375278</v>
      </c>
      <c r="J301" s="15">
        <f t="shared" ref="J301" si="834">SUM(H301,I301)</f>
        <v>3064.2309958750557</v>
      </c>
    </row>
    <row r="302" spans="1:10" ht="15.75">
      <c r="A302" s="9">
        <v>43557</v>
      </c>
      <c r="B302" s="10" t="s">
        <v>331</v>
      </c>
      <c r="C302" s="13">
        <f t="shared" ref="C302" si="835">200000/E302</f>
        <v>1412.9282938890851</v>
      </c>
      <c r="D302" s="10" t="s">
        <v>12</v>
      </c>
      <c r="E302" s="15">
        <v>141.55000000000001</v>
      </c>
      <c r="F302" s="15">
        <v>142.80000000000001</v>
      </c>
      <c r="G302" s="15">
        <v>143.80000000000001</v>
      </c>
      <c r="H302" s="15">
        <f t="shared" ref="H302" si="836">(IF(D302="SELL",E302-F302,IF(D302="BUY",F302-E302)))*C302</f>
        <v>1766.1603673613563</v>
      </c>
      <c r="I302" s="15">
        <f>(IF(D302="SELL",IF(G302="",0,F302-G302),IF(D302="BUY",IF(G302="",0,G302-F302))))*C302</f>
        <v>1412.9282938890851</v>
      </c>
      <c r="J302" s="15">
        <f t="shared" ref="J302" si="837">SUM(H302,I302)</f>
        <v>3179.0886612504414</v>
      </c>
    </row>
    <row r="303" spans="1:10" ht="15.75">
      <c r="A303" s="9">
        <v>43557</v>
      </c>
      <c r="B303" s="10" t="s">
        <v>316</v>
      </c>
      <c r="C303" s="13">
        <f t="shared" ref="C303" si="838">200000/E303</f>
        <v>189.39393939393941</v>
      </c>
      <c r="D303" s="10" t="s">
        <v>12</v>
      </c>
      <c r="E303" s="15">
        <v>1056</v>
      </c>
      <c r="F303" s="15">
        <v>1063</v>
      </c>
      <c r="G303" s="15">
        <v>1080.0999999999999</v>
      </c>
      <c r="H303" s="15">
        <f t="shared" ref="H303" si="839">(IF(D303="SELL",E303-F303,IF(D303="BUY",F303-E303)))*C303</f>
        <v>1325.7575757575758</v>
      </c>
      <c r="I303" s="15">
        <f>(IF(D303="SELL",IF(G303="",0,F303-G303),IF(D303="BUY",IF(G303="",0,G303-F303))))*C303</f>
        <v>3238.6363636363467</v>
      </c>
      <c r="J303" s="15">
        <f t="shared" ref="J303" si="840">SUM(H303,I303)</f>
        <v>4564.3939393939227</v>
      </c>
    </row>
    <row r="304" spans="1:10" ht="15.75">
      <c r="A304" s="9">
        <v>43556</v>
      </c>
      <c r="B304" s="10" t="s">
        <v>137</v>
      </c>
      <c r="C304" s="13">
        <f t="shared" ref="C304" si="841">200000/E304</f>
        <v>216.89621516104543</v>
      </c>
      <c r="D304" s="10" t="s">
        <v>12</v>
      </c>
      <c r="E304" s="15">
        <v>922.1</v>
      </c>
      <c r="F304" s="15">
        <v>932</v>
      </c>
      <c r="G304" s="15">
        <v>938.65</v>
      </c>
      <c r="H304" s="15">
        <f t="shared" ref="H304" si="842">(IF(D304="SELL",E304-F304,IF(D304="BUY",F304-E304)))*C304</f>
        <v>2147.2725300943448</v>
      </c>
      <c r="I304" s="15">
        <f>(IF(D304="SELL",IF(G304="",0,F304-G304),IF(D304="BUY",IF(G304="",0,G304-F304))))*C304</f>
        <v>1442.3598308209473</v>
      </c>
      <c r="J304" s="15">
        <f t="shared" ref="J304" si="843">SUM(H304,I304)</f>
        <v>3589.6323609152923</v>
      </c>
    </row>
    <row r="305" spans="1:10" ht="15.75">
      <c r="A305" s="9">
        <v>43556</v>
      </c>
      <c r="B305" s="10" t="s">
        <v>190</v>
      </c>
      <c r="C305" s="13">
        <f t="shared" ref="C305" si="844">200000/E305</f>
        <v>923.78752886836025</v>
      </c>
      <c r="D305" s="10" t="s">
        <v>12</v>
      </c>
      <c r="E305" s="15">
        <v>216.5</v>
      </c>
      <c r="F305" s="15">
        <v>218.2</v>
      </c>
      <c r="G305" s="15">
        <v>0</v>
      </c>
      <c r="H305" s="15">
        <f t="shared" ref="H305" si="845">(IF(D305="SELL",E305-F305,IF(D305="BUY",F305-E305)))*C305</f>
        <v>1570.438799076202</v>
      </c>
      <c r="I305" s="15">
        <v>0</v>
      </c>
      <c r="J305" s="15">
        <f t="shared" ref="J305" si="846">SUM(H305,I305)</f>
        <v>1570.438799076202</v>
      </c>
    </row>
    <row r="306" spans="1:10" ht="15.75">
      <c r="A306" s="9">
        <v>43552</v>
      </c>
      <c r="B306" s="10" t="s">
        <v>169</v>
      </c>
      <c r="C306" s="13">
        <f t="shared" ref="C306" si="847">200000/E306</f>
        <v>633.91442155309028</v>
      </c>
      <c r="D306" s="10" t="s">
        <v>12</v>
      </c>
      <c r="E306" s="15">
        <v>315.5</v>
      </c>
      <c r="F306" s="15">
        <v>318.2</v>
      </c>
      <c r="G306" s="15">
        <v>323</v>
      </c>
      <c r="H306" s="15">
        <f t="shared" ref="H306" si="848">(IF(D306="SELL",E306-F306,IF(D306="BUY",F306-E306)))*C306</f>
        <v>1711.5689381933366</v>
      </c>
      <c r="I306" s="15">
        <f>(IF(D306="SELL",IF(G306="",0,F306-G306),IF(D306="BUY",IF(G306="",0,G306-F306))))*C306</f>
        <v>3042.7892234548403</v>
      </c>
      <c r="J306" s="15">
        <f t="shared" ref="J306" si="849">SUM(H306,I306)</f>
        <v>4754.358161648177</v>
      </c>
    </row>
    <row r="307" spans="1:10" ht="15.75">
      <c r="A307" s="9">
        <v>43551</v>
      </c>
      <c r="B307" s="10" t="s">
        <v>290</v>
      </c>
      <c r="C307" s="13">
        <f t="shared" ref="C307" si="850">200000/E307</f>
        <v>985.22167487684726</v>
      </c>
      <c r="D307" s="10" t="s">
        <v>12</v>
      </c>
      <c r="E307" s="15">
        <v>203</v>
      </c>
      <c r="F307" s="15">
        <v>205.45</v>
      </c>
      <c r="G307" s="15">
        <v>211.1</v>
      </c>
      <c r="H307" s="15">
        <f t="shared" ref="H307" si="851">(IF(D307="SELL",E307-F307,IF(D307="BUY",F307-E307)))*C307</f>
        <v>2413.7931034482644</v>
      </c>
      <c r="I307" s="15">
        <v>0</v>
      </c>
      <c r="J307" s="15">
        <f t="shared" ref="J307" si="852">SUM(H307,I307)</f>
        <v>2413.7931034482644</v>
      </c>
    </row>
    <row r="308" spans="1:10" ht="15.75">
      <c r="A308" s="9">
        <v>43551</v>
      </c>
      <c r="B308" s="10" t="s">
        <v>330</v>
      </c>
      <c r="C308" s="13">
        <f t="shared" ref="C308" si="853">200000/E308</f>
        <v>795.07056251242295</v>
      </c>
      <c r="D308" s="10" t="s">
        <v>12</v>
      </c>
      <c r="E308" s="15">
        <v>251.55</v>
      </c>
      <c r="F308" s="15">
        <v>253</v>
      </c>
      <c r="G308" s="15">
        <v>255.8</v>
      </c>
      <c r="H308" s="15">
        <f t="shared" ref="H308" si="854">(IF(D308="SELL",E308-F308,IF(D308="BUY",F308-E308)))*C308</f>
        <v>1152.8523156430042</v>
      </c>
      <c r="I308" s="15">
        <f>(IF(D308="SELL",IF(G308="",0,F308-G308),IF(D308="BUY",IF(G308="",0,G308-F308))))*C308</f>
        <v>2226.1975750347933</v>
      </c>
      <c r="J308" s="15">
        <f t="shared" ref="J308" si="855">SUM(H308,I308)</f>
        <v>3379.0498906777975</v>
      </c>
    </row>
    <row r="309" spans="1:10" ht="15.75">
      <c r="A309" s="9">
        <v>43550</v>
      </c>
      <c r="B309" s="10" t="s">
        <v>329</v>
      </c>
      <c r="C309" s="13">
        <f t="shared" ref="C309" si="856">200000/E309</f>
        <v>1039.7712503249286</v>
      </c>
      <c r="D309" s="10" t="s">
        <v>12</v>
      </c>
      <c r="E309" s="15">
        <v>192.35</v>
      </c>
      <c r="F309" s="15">
        <v>195.3</v>
      </c>
      <c r="G309" s="15">
        <v>198.1</v>
      </c>
      <c r="H309" s="15">
        <f t="shared" ref="H309" si="857">(IF(D309="SELL",E309-F309,IF(D309="BUY",F309-E309)))*C309</f>
        <v>3067.325188458557</v>
      </c>
      <c r="I309" s="15">
        <v>0</v>
      </c>
      <c r="J309" s="15">
        <f t="shared" ref="J309" si="858">SUM(H309,I309)</f>
        <v>3067.325188458557</v>
      </c>
    </row>
    <row r="310" spans="1:10" ht="15.75">
      <c r="A310" s="9">
        <v>43546</v>
      </c>
      <c r="B310" s="10" t="s">
        <v>76</v>
      </c>
      <c r="C310" s="13">
        <f t="shared" ref="C310" si="859">200000/E310</f>
        <v>87.719298245614041</v>
      </c>
      <c r="D310" s="10" t="s">
        <v>12</v>
      </c>
      <c r="E310" s="15">
        <v>2280</v>
      </c>
      <c r="F310" s="15">
        <v>2300</v>
      </c>
      <c r="G310" s="15">
        <v>2330.1999999999998</v>
      </c>
      <c r="H310" s="15">
        <f t="shared" ref="H310" si="860">(IF(D310="SELL",E310-F310,IF(D310="BUY",F310-E310)))*C310</f>
        <v>1754.3859649122808</v>
      </c>
      <c r="I310" s="15">
        <f>(IF(D310="SELL",IF(G310="",0,F310-G310),IF(D310="BUY",IF(G310="",0,G310-F310))))*C310</f>
        <v>2649.122807017528</v>
      </c>
      <c r="J310" s="15">
        <f t="shared" ref="J310" si="861">SUM(H310,I310)</f>
        <v>4403.508771929809</v>
      </c>
    </row>
    <row r="311" spans="1:10" ht="15.75">
      <c r="A311" s="9">
        <v>43546</v>
      </c>
      <c r="B311" s="10" t="s">
        <v>206</v>
      </c>
      <c r="C311" s="13">
        <f t="shared" ref="C311" si="862">200000/E311</f>
        <v>174.82517482517483</v>
      </c>
      <c r="D311" s="10" t="s">
        <v>12</v>
      </c>
      <c r="E311" s="15">
        <v>1144</v>
      </c>
      <c r="F311" s="15">
        <v>1155</v>
      </c>
      <c r="G311" s="15">
        <v>1165.5</v>
      </c>
      <c r="H311" s="15">
        <f t="shared" ref="H311" si="863">(IF(D311="SELL",E311-F311,IF(D311="BUY",F311-E311)))*C311</f>
        <v>1923.0769230769231</v>
      </c>
      <c r="I311" s="15">
        <v>0</v>
      </c>
      <c r="J311" s="15">
        <f t="shared" ref="J311" si="864">SUM(H311,I311)</f>
        <v>1923.0769230769231</v>
      </c>
    </row>
    <row r="312" spans="1:10" ht="15.75">
      <c r="A312" s="9">
        <v>43546</v>
      </c>
      <c r="B312" s="10" t="s">
        <v>189</v>
      </c>
      <c r="C312" s="13">
        <f t="shared" ref="C312" si="865">200000/E312</f>
        <v>489.95590396864282</v>
      </c>
      <c r="D312" s="10" t="s">
        <v>12</v>
      </c>
      <c r="E312" s="15">
        <v>408.2</v>
      </c>
      <c r="F312" s="15">
        <v>411.5</v>
      </c>
      <c r="G312" s="15">
        <v>415</v>
      </c>
      <c r="H312" s="15">
        <f t="shared" ref="H312" si="866">(IF(D312="SELL",E312-F312,IF(D312="BUY",F312-E312)))*C312</f>
        <v>1616.8544830965268</v>
      </c>
      <c r="I312" s="15">
        <f>(IF(D312="SELL",IF(G312="",0,F312-G312),IF(D312="BUY",IF(G312="",0,G312-F312))))*C312</f>
        <v>1714.8456638902499</v>
      </c>
      <c r="J312" s="15">
        <f t="shared" ref="J312" si="867">SUM(H312,I312)</f>
        <v>3331.7001469867764</v>
      </c>
    </row>
    <row r="313" spans="1:10" ht="15.75">
      <c r="A313" s="9">
        <v>43544</v>
      </c>
      <c r="B313" s="10" t="s">
        <v>307</v>
      </c>
      <c r="C313" s="13">
        <f t="shared" ref="C313" si="868">200000/E313</f>
        <v>289.01734104046244</v>
      </c>
      <c r="D313" s="10" t="s">
        <v>10</v>
      </c>
      <c r="E313" s="15">
        <v>692</v>
      </c>
      <c r="F313" s="15">
        <v>685.3</v>
      </c>
      <c r="G313" s="15">
        <v>680.3</v>
      </c>
      <c r="H313" s="15">
        <f t="shared" ref="H313" si="869">(IF(D313="SELL",E313-F313,IF(D313="BUY",F313-E313)))*C313</f>
        <v>1936.4161849711115</v>
      </c>
      <c r="I313" s="15">
        <f>(IF(D313="SELL",IF(G313="",0,F313-G313),IF(D313="BUY",IF(G313="",0,G313-F313))))*C313</f>
        <v>1445.0867052023123</v>
      </c>
      <c r="J313" s="15">
        <f t="shared" ref="J313" si="870">SUM(H313,I313)</f>
        <v>3381.502890173424</v>
      </c>
    </row>
    <row r="314" spans="1:10" ht="15.75">
      <c r="A314" s="9">
        <v>43543</v>
      </c>
      <c r="B314" s="10" t="s">
        <v>262</v>
      </c>
      <c r="C314" s="13">
        <f>200000/E314</f>
        <v>400</v>
      </c>
      <c r="D314" s="10" t="s">
        <v>12</v>
      </c>
      <c r="E314" s="15">
        <v>500</v>
      </c>
      <c r="F314" s="15">
        <v>500</v>
      </c>
      <c r="G314" s="15">
        <v>0</v>
      </c>
      <c r="H314" s="15">
        <f t="shared" ref="H314" si="871">(IF(D314="SELL",E314-F314,IF(D314="BUY",F314-E314)))*C314</f>
        <v>0</v>
      </c>
      <c r="I314" s="15">
        <v>0</v>
      </c>
      <c r="J314" s="15">
        <f t="shared" ref="J314" si="872">SUM(H314,I314)</f>
        <v>0</v>
      </c>
    </row>
    <row r="315" spans="1:10" ht="15.75">
      <c r="A315" s="9">
        <v>43543</v>
      </c>
      <c r="B315" s="10" t="s">
        <v>328</v>
      </c>
      <c r="C315" s="13">
        <f>200000/E315</f>
        <v>1644.0608302507192</v>
      </c>
      <c r="D315" s="10" t="s">
        <v>12</v>
      </c>
      <c r="E315" s="15">
        <v>121.65</v>
      </c>
      <c r="F315" s="15">
        <v>122.65</v>
      </c>
      <c r="G315" s="15">
        <v>123.65</v>
      </c>
      <c r="H315" s="15">
        <f t="shared" ref="H315" si="873">(IF(D315="SELL",E315-F315,IF(D315="BUY",F315-E315)))*C315</f>
        <v>1644.0608302507192</v>
      </c>
      <c r="I315" s="15">
        <v>0</v>
      </c>
      <c r="J315" s="15">
        <f t="shared" ref="J315" si="874">SUM(H315,I315)</f>
        <v>1644.0608302507192</v>
      </c>
    </row>
    <row r="316" spans="1:10" ht="15.75">
      <c r="A316" s="9">
        <v>43543</v>
      </c>
      <c r="B316" s="10" t="s">
        <v>230</v>
      </c>
      <c r="C316" s="13">
        <f>200000/E316</f>
        <v>438.59649122807019</v>
      </c>
      <c r="D316" s="10" t="s">
        <v>12</v>
      </c>
      <c r="E316" s="15">
        <v>456</v>
      </c>
      <c r="F316" s="15">
        <v>450.3</v>
      </c>
      <c r="G316" s="15">
        <v>0</v>
      </c>
      <c r="H316" s="15">
        <f t="shared" ref="H316" si="875">(IF(D316="SELL",E316-F316,IF(D316="BUY",F316-E316)))*C316</f>
        <v>-2499.999999999995</v>
      </c>
      <c r="I316" s="15">
        <v>0</v>
      </c>
      <c r="J316" s="15">
        <f t="shared" ref="J316" si="876">SUM(H316,I316)</f>
        <v>-2499.999999999995</v>
      </c>
    </row>
    <row r="317" spans="1:10" ht="15.75">
      <c r="A317" s="9">
        <v>43543</v>
      </c>
      <c r="B317" s="10" t="s">
        <v>307</v>
      </c>
      <c r="C317" s="13">
        <f t="shared" ref="C317" si="877">200000/E317</f>
        <v>279.13468248429865</v>
      </c>
      <c r="D317" s="10" t="s">
        <v>12</v>
      </c>
      <c r="E317" s="15">
        <v>716.5</v>
      </c>
      <c r="F317" s="15">
        <v>726</v>
      </c>
      <c r="G317" s="15">
        <v>733</v>
      </c>
      <c r="H317" s="15">
        <f t="shared" ref="H317" si="878">(IF(D317="SELL",E317-F317,IF(D317="BUY",F317-E317)))*C317</f>
        <v>2651.779483600837</v>
      </c>
      <c r="I317" s="15">
        <f>(IF(D317="SELL",IF(G317="",0,F317-G317),IF(D317="BUY",IF(G317="",0,G317-F317))))*C317</f>
        <v>1953.9427773900907</v>
      </c>
      <c r="J317" s="15">
        <f t="shared" ref="J317" si="879">SUM(H317,I317)</f>
        <v>4605.7222609909277</v>
      </c>
    </row>
    <row r="318" spans="1:10" ht="15.75">
      <c r="A318" s="9">
        <v>43543</v>
      </c>
      <c r="B318" s="10" t="s">
        <v>307</v>
      </c>
      <c r="C318" s="13">
        <f t="shared" ref="C318" si="880">200000/E318</f>
        <v>279.13468248429865</v>
      </c>
      <c r="D318" s="10" t="s">
        <v>12</v>
      </c>
      <c r="E318" s="15">
        <v>716.5</v>
      </c>
      <c r="F318" s="15">
        <v>716.5</v>
      </c>
      <c r="G318" s="15">
        <v>0</v>
      </c>
      <c r="H318" s="15">
        <f t="shared" ref="H318" si="881">(IF(D318="SELL",E318-F318,IF(D318="BUY",F318-E318)))*C318</f>
        <v>0</v>
      </c>
      <c r="I318" s="15">
        <v>0</v>
      </c>
      <c r="J318" s="15">
        <f t="shared" ref="J318" si="882">SUM(H318,I318)</f>
        <v>0</v>
      </c>
    </row>
    <row r="319" spans="1:10" ht="15.75">
      <c r="A319" s="9">
        <v>43542</v>
      </c>
      <c r="B319" s="10" t="s">
        <v>116</v>
      </c>
      <c r="C319" s="13">
        <f>200000/E319</f>
        <v>430.10752688172045</v>
      </c>
      <c r="D319" s="10" t="s">
        <v>10</v>
      </c>
      <c r="E319" s="15">
        <v>465</v>
      </c>
      <c r="F319" s="15">
        <v>462</v>
      </c>
      <c r="G319" s="15">
        <v>460</v>
      </c>
      <c r="H319" s="15">
        <f t="shared" ref="H319" si="883">(IF(D319="SELL",E319-F319,IF(D319="BUY",F319-E319)))*C319</f>
        <v>1290.3225806451615</v>
      </c>
      <c r="I319" s="15">
        <f>(IF(D319="SELL",IF(G319="",0,F319-G319),IF(D319="BUY",IF(G319="",0,G319-F319))))*C319</f>
        <v>860.21505376344089</v>
      </c>
      <c r="J319" s="15">
        <f t="shared" ref="J319" si="884">SUM(H319,I319)</f>
        <v>2150.5376344086026</v>
      </c>
    </row>
    <row r="320" spans="1:10" ht="15.75">
      <c r="A320" s="9">
        <v>43542</v>
      </c>
      <c r="B320" s="10" t="s">
        <v>87</v>
      </c>
      <c r="C320" s="13">
        <f>200000/E320</f>
        <v>782.47261345852894</v>
      </c>
      <c r="D320" s="10" t="s">
        <v>12</v>
      </c>
      <c r="E320" s="15">
        <v>255.6</v>
      </c>
      <c r="F320" s="15">
        <v>257.64999999999998</v>
      </c>
      <c r="G320" s="15">
        <v>2623</v>
      </c>
      <c r="H320" s="15">
        <f>(IF(D320="SELL",E320-F320,IF(D320="BUY",F320-E320)))*C320</f>
        <v>1604.068857589971</v>
      </c>
      <c r="I320" s="15">
        <v>0</v>
      </c>
      <c r="J320" s="15">
        <f>SUM(H320,I320)</f>
        <v>1604.068857589971</v>
      </c>
    </row>
    <row r="321" spans="1:10" ht="15.75">
      <c r="A321" s="9">
        <v>43542</v>
      </c>
      <c r="B321" s="10" t="s">
        <v>39</v>
      </c>
      <c r="C321" s="13">
        <f t="shared" ref="C321" si="885">200000/E321</f>
        <v>763.35877862595419</v>
      </c>
      <c r="D321" s="10" t="s">
        <v>12</v>
      </c>
      <c r="E321" s="15">
        <v>262</v>
      </c>
      <c r="F321" s="15">
        <v>262.60000000000002</v>
      </c>
      <c r="G321" s="15">
        <v>0</v>
      </c>
      <c r="H321" s="15">
        <f t="shared" ref="H321" si="886">(IF(D321="SELL",E321-F321,IF(D321="BUY",F321-E321)))*C321</f>
        <v>458.01526717558988</v>
      </c>
      <c r="I321" s="15">
        <v>0</v>
      </c>
      <c r="J321" s="15">
        <f t="shared" ref="J321" si="887">SUM(H321,I321)</f>
        <v>458.01526717558988</v>
      </c>
    </row>
    <row r="322" spans="1:10" ht="15.75">
      <c r="A322" s="9">
        <v>43542</v>
      </c>
      <c r="B322" s="10" t="s">
        <v>117</v>
      </c>
      <c r="C322" s="13">
        <f t="shared" ref="C322" si="888">200000/E322</f>
        <v>1480.3849000740192</v>
      </c>
      <c r="D322" s="10" t="s">
        <v>12</v>
      </c>
      <c r="E322" s="15">
        <v>135.1</v>
      </c>
      <c r="F322" s="15">
        <v>136.19999999999999</v>
      </c>
      <c r="G322" s="15">
        <v>138.19999999999999</v>
      </c>
      <c r="H322" s="15">
        <f t="shared" ref="H322" si="889">(IF(D322="SELL",E322-F322,IF(D322="BUY",F322-E322)))*C322</f>
        <v>1628.4233900814127</v>
      </c>
      <c r="I322" s="15">
        <v>0</v>
      </c>
      <c r="J322" s="15">
        <f t="shared" ref="J322" si="890">SUM(H322,I322)</f>
        <v>1628.4233900814127</v>
      </c>
    </row>
    <row r="323" spans="1:10" ht="15.75">
      <c r="A323" s="9">
        <v>43538</v>
      </c>
      <c r="B323" s="10" t="s">
        <v>327</v>
      </c>
      <c r="C323" s="13">
        <f t="shared" ref="C323" si="891">200000/E323</f>
        <v>790.3576368306658</v>
      </c>
      <c r="D323" s="10" t="s">
        <v>12</v>
      </c>
      <c r="E323" s="15">
        <v>253.05</v>
      </c>
      <c r="F323" s="15">
        <v>250.3</v>
      </c>
      <c r="G323" s="15">
        <v>0</v>
      </c>
      <c r="H323" s="15">
        <f t="shared" ref="H323" si="892">(IF(D323="SELL",E323-F323,IF(D323="BUY",F323-E323)))*C323</f>
        <v>-2173.4835012843309</v>
      </c>
      <c r="I323" s="15">
        <v>0</v>
      </c>
      <c r="J323" s="15">
        <f t="shared" ref="J323" si="893">SUM(H323,I323)</f>
        <v>-2173.4835012843309</v>
      </c>
    </row>
    <row r="324" spans="1:10" ht="15.75">
      <c r="A324" s="9">
        <v>43537</v>
      </c>
      <c r="B324" s="10" t="s">
        <v>189</v>
      </c>
      <c r="C324" s="13">
        <f t="shared" ref="C324" si="894">200000/E324</f>
        <v>472.81323877068559</v>
      </c>
      <c r="D324" s="10" t="s">
        <v>12</v>
      </c>
      <c r="E324" s="15">
        <v>423</v>
      </c>
      <c r="F324" s="15">
        <v>428</v>
      </c>
      <c r="G324" s="15">
        <v>433.5</v>
      </c>
      <c r="H324" s="15">
        <f t="shared" ref="H324" si="895">(IF(D324="SELL",E324-F324,IF(D324="BUY",F324-E324)))*C324</f>
        <v>2364.0661938534281</v>
      </c>
      <c r="I324" s="15">
        <f>(IF(D324="SELL",IF(G324="",0,F324-G324),IF(D324="BUY",IF(G324="",0,G324-F324))))*C324</f>
        <v>2600.4728132387709</v>
      </c>
      <c r="J324" s="15">
        <f t="shared" ref="J324" si="896">SUM(H324,I324)</f>
        <v>4964.5390070921985</v>
      </c>
    </row>
    <row r="325" spans="1:10" ht="15.75">
      <c r="A325" s="9">
        <v>43537</v>
      </c>
      <c r="B325" s="10" t="s">
        <v>186</v>
      </c>
      <c r="C325" s="13">
        <f t="shared" ref="C325" si="897">200000/E325</f>
        <v>558.19145967066697</v>
      </c>
      <c r="D325" s="10" t="s">
        <v>12</v>
      </c>
      <c r="E325" s="15">
        <v>358.3</v>
      </c>
      <c r="F325" s="15">
        <v>362</v>
      </c>
      <c r="G325" s="15">
        <v>366</v>
      </c>
      <c r="H325" s="15">
        <f t="shared" ref="H325" si="898">(IF(D325="SELL",E325-F325,IF(D325="BUY",F325-E325)))*C325</f>
        <v>2065.3084007814614</v>
      </c>
      <c r="I325" s="15">
        <f>(IF(D325="SELL",IF(G325="",0,F325-G325),IF(D325="BUY",IF(G325="",0,G325-F325))))*C325</f>
        <v>2232.7658386826679</v>
      </c>
      <c r="J325" s="15">
        <f t="shared" ref="J325" si="899">SUM(H325,I325)</f>
        <v>4298.0742394641293</v>
      </c>
    </row>
    <row r="326" spans="1:10" ht="15.75">
      <c r="A326" s="9">
        <v>43536</v>
      </c>
      <c r="B326" s="10" t="s">
        <v>251</v>
      </c>
      <c r="C326" s="13">
        <f t="shared" ref="C326" si="900">200000/E326</f>
        <v>416.49312786339027</v>
      </c>
      <c r="D326" s="10" t="s">
        <v>12</v>
      </c>
      <c r="E326" s="15">
        <v>480.2</v>
      </c>
      <c r="F326" s="15">
        <v>483.8</v>
      </c>
      <c r="G326" s="15">
        <v>486.2</v>
      </c>
      <c r="H326" s="15">
        <f t="shared" ref="H326" si="901">(IF(D326="SELL",E326-F326,IF(D326="BUY",F326-E326)))*C326</f>
        <v>1499.3752603082144</v>
      </c>
      <c r="I326" s="15">
        <f>(IF(D326="SELL",IF(G326="",0,F326-G326),IF(D326="BUY",IF(G326="",0,G326-F326))))*C326</f>
        <v>999.58350687212715</v>
      </c>
      <c r="J326" s="15">
        <f t="shared" ref="J326" si="902">SUM(H326,I326)</f>
        <v>2498.9587671803415</v>
      </c>
    </row>
    <row r="327" spans="1:10" ht="15.75">
      <c r="A327" s="9">
        <v>43536</v>
      </c>
      <c r="B327" s="10" t="s">
        <v>286</v>
      </c>
      <c r="C327" s="13">
        <f t="shared" ref="C327" si="903">200000/E327</f>
        <v>856.53104925053537</v>
      </c>
      <c r="D327" s="10" t="s">
        <v>12</v>
      </c>
      <c r="E327" s="15">
        <v>233.5</v>
      </c>
      <c r="F327" s="15">
        <v>236.5</v>
      </c>
      <c r="G327" s="15">
        <v>239.5</v>
      </c>
      <c r="H327" s="15">
        <f t="shared" ref="H327" si="904">(IF(D327="SELL",E327-F327,IF(D327="BUY",F327-E327)))*C327</f>
        <v>2569.593147751606</v>
      </c>
      <c r="I327" s="15">
        <v>0</v>
      </c>
      <c r="J327" s="15">
        <f t="shared" ref="J327" si="905">SUM(H327,I327)</f>
        <v>2569.593147751606</v>
      </c>
    </row>
    <row r="328" spans="1:10" ht="15.75">
      <c r="A328" s="9">
        <v>43536</v>
      </c>
      <c r="B328" s="10" t="s">
        <v>206</v>
      </c>
      <c r="C328" s="13">
        <f t="shared" ref="C328" si="906">200000/E328</f>
        <v>160</v>
      </c>
      <c r="D328" s="10" t="s">
        <v>12</v>
      </c>
      <c r="E328" s="15">
        <v>1250</v>
      </c>
      <c r="F328" s="15">
        <v>1260</v>
      </c>
      <c r="G328" s="15">
        <v>1269.55</v>
      </c>
      <c r="H328" s="15">
        <f t="shared" ref="H328" si="907">(IF(D328="SELL",E328-F328,IF(D328="BUY",F328-E328)))*C328</f>
        <v>1600</v>
      </c>
      <c r="I328" s="15">
        <v>0</v>
      </c>
      <c r="J328" s="15">
        <f t="shared" ref="J328" si="908">SUM(H328,I328)</f>
        <v>1600</v>
      </c>
    </row>
    <row r="329" spans="1:10" ht="15.75">
      <c r="A329" s="9">
        <v>43535</v>
      </c>
      <c r="B329" s="10" t="s">
        <v>326</v>
      </c>
      <c r="C329" s="13">
        <f t="shared" ref="C329:C330" si="909">200000/E329</f>
        <v>714.28571428571433</v>
      </c>
      <c r="D329" s="10" t="s">
        <v>12</v>
      </c>
      <c r="E329" s="15">
        <v>280</v>
      </c>
      <c r="F329" s="15">
        <v>283.5</v>
      </c>
      <c r="G329" s="15">
        <v>288.2</v>
      </c>
      <c r="H329" s="15">
        <f t="shared" ref="H329:H330" si="910">(IF(D329="SELL",E329-F329,IF(D329="BUY",F329-E329)))*C329</f>
        <v>2500</v>
      </c>
      <c r="I329" s="15">
        <v>0</v>
      </c>
      <c r="J329" s="15">
        <f t="shared" ref="J329:J330" si="911">SUM(H329,I329)</f>
        <v>2500</v>
      </c>
    </row>
    <row r="330" spans="1:10" ht="15.75">
      <c r="A330" s="9">
        <v>43538</v>
      </c>
      <c r="B330" s="10" t="s">
        <v>327</v>
      </c>
      <c r="C330" s="13">
        <f t="shared" si="909"/>
        <v>790.3576368306658</v>
      </c>
      <c r="D330" s="10" t="s">
        <v>12</v>
      </c>
      <c r="E330" s="15">
        <v>253.05</v>
      </c>
      <c r="F330" s="15">
        <v>250.3</v>
      </c>
      <c r="G330" s="15">
        <v>0</v>
      </c>
      <c r="H330" s="15">
        <f t="shared" si="910"/>
        <v>-2173.4835012843309</v>
      </c>
      <c r="I330" s="15">
        <v>0</v>
      </c>
      <c r="J330" s="15">
        <f t="shared" si="911"/>
        <v>-2173.4835012843309</v>
      </c>
    </row>
    <row r="331" spans="1:10" ht="15.75">
      <c r="A331" s="9">
        <v>43535</v>
      </c>
      <c r="B331" s="10" t="s">
        <v>316</v>
      </c>
      <c r="C331" s="13">
        <f t="shared" ref="C331" si="912">200000/E331</f>
        <v>200.40080160320642</v>
      </c>
      <c r="D331" s="10" t="s">
        <v>12</v>
      </c>
      <c r="E331" s="15">
        <v>998</v>
      </c>
      <c r="F331" s="15">
        <v>1006.1</v>
      </c>
      <c r="G331" s="15">
        <v>1014</v>
      </c>
      <c r="H331" s="15">
        <f t="shared" ref="H331" si="913">(IF(D331="SELL",E331-F331,IF(D331="BUY",F331-E331)))*C331</f>
        <v>1623.2464929859766</v>
      </c>
      <c r="I331" s="15">
        <f>(IF(D331="SELL",IF(G331="",0,F331-G331),IF(D331="BUY",IF(G331="",0,G331-F331))))*C331</f>
        <v>1583.1663326653261</v>
      </c>
      <c r="J331" s="15">
        <f t="shared" ref="J331" si="914">SUM(H331,I331)</f>
        <v>3206.4128256513027</v>
      </c>
    </row>
    <row r="332" spans="1:10" ht="15.75">
      <c r="A332" s="9">
        <v>43532</v>
      </c>
      <c r="B332" s="10" t="s">
        <v>321</v>
      </c>
      <c r="C332" s="13">
        <f t="shared" ref="C332" si="915">200000/E332</f>
        <v>324.254215304799</v>
      </c>
      <c r="D332" s="10" t="s">
        <v>12</v>
      </c>
      <c r="E332" s="15">
        <v>616.79999999999995</v>
      </c>
      <c r="F332" s="15">
        <v>620.29999999999995</v>
      </c>
      <c r="G332" s="15">
        <v>626</v>
      </c>
      <c r="H332" s="15">
        <f t="shared" ref="H332" si="916">(IF(D332="SELL",E332-F332,IF(D332="BUY",F332-E332)))*C332</f>
        <v>1134.8897535667966</v>
      </c>
      <c r="I332" s="15">
        <v>0</v>
      </c>
      <c r="J332" s="15">
        <f t="shared" ref="J332" si="917">SUM(H332,I332)</f>
        <v>1134.8897535667966</v>
      </c>
    </row>
    <row r="333" spans="1:10" ht="15.75">
      <c r="A333" s="9">
        <v>43532</v>
      </c>
      <c r="B333" s="10" t="s">
        <v>325</v>
      </c>
      <c r="C333" s="13">
        <f t="shared" ref="C333" si="918">200000/E333</f>
        <v>1010.10101010101</v>
      </c>
      <c r="D333" s="10" t="s">
        <v>12</v>
      </c>
      <c r="E333" s="15">
        <v>198</v>
      </c>
      <c r="F333" s="15">
        <v>199.5</v>
      </c>
      <c r="G333" s="15">
        <v>201.3</v>
      </c>
      <c r="H333" s="15">
        <f t="shared" ref="H333" si="919">(IF(D333="SELL",E333-F333,IF(D333="BUY",F333-E333)))*C333</f>
        <v>1515.151515151515</v>
      </c>
      <c r="I333" s="15">
        <f>(IF(D333="SELL",IF(G333="",0,F333-G333),IF(D333="BUY",IF(G333="",0,G333-F333))))*C333</f>
        <v>1818.1818181818296</v>
      </c>
      <c r="J333" s="15">
        <f t="shared" ref="J333" si="920">SUM(H333,I333)</f>
        <v>3333.3333333333449</v>
      </c>
    </row>
    <row r="334" spans="1:10" ht="15.75">
      <c r="A334" s="9">
        <v>43532</v>
      </c>
      <c r="B334" s="10" t="s">
        <v>226</v>
      </c>
      <c r="C334" s="13">
        <f t="shared" ref="C334" si="921">200000/E334</f>
        <v>769.23076923076928</v>
      </c>
      <c r="D334" s="10" t="s">
        <v>12</v>
      </c>
      <c r="E334" s="15">
        <v>260</v>
      </c>
      <c r="F334" s="15">
        <v>262</v>
      </c>
      <c r="G334" s="15">
        <v>265.10000000000002</v>
      </c>
      <c r="H334" s="15">
        <f t="shared" ref="H334" si="922">(IF(D334="SELL",E334-F334,IF(D334="BUY",F334-E334)))*C334</f>
        <v>1538.4615384615386</v>
      </c>
      <c r="I334" s="15">
        <v>0</v>
      </c>
      <c r="J334" s="15">
        <f t="shared" ref="J334" si="923">SUM(H334,I334)</f>
        <v>1538.4615384615386</v>
      </c>
    </row>
    <row r="335" spans="1:10" ht="15.75">
      <c r="A335" s="9">
        <v>43532</v>
      </c>
      <c r="B335" s="10" t="s">
        <v>324</v>
      </c>
      <c r="C335" s="13">
        <f t="shared" ref="C335" si="924">200000/E335</f>
        <v>1384.083044982699</v>
      </c>
      <c r="D335" s="10" t="s">
        <v>12</v>
      </c>
      <c r="E335" s="15">
        <v>144.5</v>
      </c>
      <c r="F335" s="15">
        <v>146</v>
      </c>
      <c r="G335" s="15">
        <v>148</v>
      </c>
      <c r="H335" s="15">
        <f t="shared" ref="H335" si="925">(IF(D335="SELL",E335-F335,IF(D335="BUY",F335-E335)))*C335</f>
        <v>2076.1245674740485</v>
      </c>
      <c r="I335" s="15">
        <f>(IF(D335="SELL",IF(G335="",0,F335-G335),IF(D335="BUY",IF(G335="",0,G335-F335))))*C335</f>
        <v>2768.166089965398</v>
      </c>
      <c r="J335" s="15">
        <f t="shared" ref="J335" si="926">SUM(H335,I335)</f>
        <v>4844.2906574394465</v>
      </c>
    </row>
    <row r="336" spans="1:10" ht="15.75">
      <c r="A336" s="9">
        <v>43531</v>
      </c>
      <c r="B336" s="10" t="s">
        <v>225</v>
      </c>
      <c r="C336" s="13">
        <f t="shared" ref="C336" si="927">200000/E336</f>
        <v>440.91710758377423</v>
      </c>
      <c r="D336" s="10" t="s">
        <v>12</v>
      </c>
      <c r="E336" s="15">
        <v>453.6</v>
      </c>
      <c r="F336" s="15">
        <v>458.3</v>
      </c>
      <c r="G336" s="15">
        <v>462.6</v>
      </c>
      <c r="H336" s="15">
        <f t="shared" ref="H336" si="928">(IF(D336="SELL",E336-F336,IF(D336="BUY",F336-E336)))*C336</f>
        <v>2072.3104056437337</v>
      </c>
      <c r="I336" s="15">
        <v>0</v>
      </c>
      <c r="J336" s="15">
        <f t="shared" ref="J336" si="929">SUM(H336,I336)</f>
        <v>2072.3104056437337</v>
      </c>
    </row>
    <row r="337" spans="1:10" ht="15.75">
      <c r="A337" s="9">
        <v>43531</v>
      </c>
      <c r="B337" s="10" t="s">
        <v>232</v>
      </c>
      <c r="C337" s="13">
        <f t="shared" ref="C337:C339" si="930">200000/E337</f>
        <v>265.60424966799468</v>
      </c>
      <c r="D337" s="10" t="s">
        <v>12</v>
      </c>
      <c r="E337" s="15">
        <v>753</v>
      </c>
      <c r="F337" s="15">
        <v>760.6</v>
      </c>
      <c r="G337" s="15">
        <v>768.2</v>
      </c>
      <c r="H337" s="15">
        <f t="shared" ref="H337:H339" si="931">(IF(D337="SELL",E337-F337,IF(D337="BUY",F337-E337)))*C337</f>
        <v>2018.5922974767657</v>
      </c>
      <c r="I337" s="15">
        <v>0</v>
      </c>
      <c r="J337" s="15">
        <f t="shared" ref="J337:J339" si="932">SUM(H337,I337)</f>
        <v>2018.5922974767657</v>
      </c>
    </row>
    <row r="338" spans="1:10" ht="15.75">
      <c r="A338" s="9">
        <v>43531</v>
      </c>
      <c r="B338" s="10" t="s">
        <v>266</v>
      </c>
      <c r="C338" s="13">
        <f t="shared" ref="C338" si="933">200000/E338</f>
        <v>163.46546791990193</v>
      </c>
      <c r="D338" s="10" t="s">
        <v>12</v>
      </c>
      <c r="E338" s="15">
        <v>1223.5</v>
      </c>
      <c r="F338" s="15">
        <v>1230.2</v>
      </c>
      <c r="G338" s="15">
        <v>1238</v>
      </c>
      <c r="H338" s="15">
        <f t="shared" si="931"/>
        <v>1095.2186350633503</v>
      </c>
      <c r="I338" s="15">
        <f>(IF(D338="SELL",IF(G338="",0,F338-G338),IF(D338="BUY",IF(G338="",0,G338-F338))))*C338</f>
        <v>1275.0306497752276</v>
      </c>
      <c r="J338" s="15">
        <f t="shared" si="932"/>
        <v>2370.2492848385782</v>
      </c>
    </row>
    <row r="339" spans="1:10" ht="15.75">
      <c r="A339" s="9">
        <v>43531</v>
      </c>
      <c r="B339" s="10" t="s">
        <v>91</v>
      </c>
      <c r="C339" s="13">
        <f t="shared" si="930"/>
        <v>201.61290322580646</v>
      </c>
      <c r="D339" s="10" t="s">
        <v>12</v>
      </c>
      <c r="E339" s="15">
        <v>992</v>
      </c>
      <c r="F339" s="15">
        <v>992</v>
      </c>
      <c r="G339" s="15">
        <v>462.6</v>
      </c>
      <c r="H339" s="15">
        <f t="shared" si="931"/>
        <v>0</v>
      </c>
      <c r="I339" s="15">
        <v>0</v>
      </c>
      <c r="J339" s="15">
        <f t="shared" si="932"/>
        <v>0</v>
      </c>
    </row>
    <row r="340" spans="1:10" ht="15.75">
      <c r="A340" s="9">
        <v>43530</v>
      </c>
      <c r="B340" s="10" t="s">
        <v>319</v>
      </c>
      <c r="C340" s="13">
        <f t="shared" ref="C340:C348" si="934">200000/E340</f>
        <v>836.82008368200832</v>
      </c>
      <c r="D340" s="10" t="s">
        <v>12</v>
      </c>
      <c r="E340" s="15">
        <v>239</v>
      </c>
      <c r="F340" s="15">
        <v>241.5</v>
      </c>
      <c r="G340" s="15">
        <v>245</v>
      </c>
      <c r="H340" s="15">
        <f t="shared" ref="H340:H348" si="935">(IF(D340="SELL",E340-F340,IF(D340="BUY",F340-E340)))*C340</f>
        <v>2092.050209205021</v>
      </c>
      <c r="I340" s="15">
        <f>(IF(D340="SELL",IF(G340="",0,F340-G340),IF(D340="BUY",IF(G340="",0,G340-F340))))*C340</f>
        <v>2928.8702928870289</v>
      </c>
      <c r="J340" s="15">
        <f t="shared" ref="J340:J348" si="936">SUM(H340,I340)</f>
        <v>5020.9205020920499</v>
      </c>
    </row>
    <row r="341" spans="1:10" ht="15.75">
      <c r="A341" s="9">
        <v>43530</v>
      </c>
      <c r="B341" s="10" t="s">
        <v>194</v>
      </c>
      <c r="C341" s="13">
        <f t="shared" si="934"/>
        <v>1040.0416016640665</v>
      </c>
      <c r="D341" s="10" t="s">
        <v>12</v>
      </c>
      <c r="E341" s="15">
        <v>192.3</v>
      </c>
      <c r="F341" s="15">
        <v>193.8</v>
      </c>
      <c r="G341" s="15">
        <v>196</v>
      </c>
      <c r="H341" s="15">
        <f t="shared" si="935"/>
        <v>1560.0624024960998</v>
      </c>
      <c r="I341" s="15">
        <f>(IF(D341="SELL",IF(G341="",0,F341-G341),IF(D341="BUY",IF(G341="",0,G341-F341))))*C341</f>
        <v>2288.0915236609344</v>
      </c>
      <c r="J341" s="15">
        <f t="shared" si="936"/>
        <v>3848.1539261570342</v>
      </c>
    </row>
    <row r="342" spans="1:10" ht="15.75">
      <c r="A342" s="9">
        <v>43530</v>
      </c>
      <c r="B342" s="10" t="s">
        <v>227</v>
      </c>
      <c r="C342" s="13">
        <f t="shared" si="934"/>
        <v>260.34886748242644</v>
      </c>
      <c r="D342" s="10" t="s">
        <v>12</v>
      </c>
      <c r="E342" s="15">
        <v>768.2</v>
      </c>
      <c r="F342" s="15">
        <v>776.2</v>
      </c>
      <c r="G342" s="15">
        <v>786</v>
      </c>
      <c r="H342" s="15">
        <f t="shared" si="935"/>
        <v>2082.7909398594115</v>
      </c>
      <c r="I342" s="15">
        <v>0</v>
      </c>
      <c r="J342" s="15">
        <f t="shared" si="936"/>
        <v>2082.7909398594115</v>
      </c>
    </row>
    <row r="343" spans="1:10" ht="15.75">
      <c r="A343" s="9">
        <v>43530</v>
      </c>
      <c r="B343" s="10" t="s">
        <v>307</v>
      </c>
      <c r="C343" s="13">
        <f t="shared" si="934"/>
        <v>338.9830508474576</v>
      </c>
      <c r="D343" s="10" t="s">
        <v>12</v>
      </c>
      <c r="E343" s="15">
        <v>590</v>
      </c>
      <c r="F343" s="15">
        <v>595</v>
      </c>
      <c r="G343" s="15">
        <v>600.20000000000005</v>
      </c>
      <c r="H343" s="15">
        <f t="shared" si="935"/>
        <v>1694.9152542372881</v>
      </c>
      <c r="I343" s="15">
        <f>(IF(D343="SELL",IF(G343="",0,F343-G343),IF(D343="BUY",IF(G343="",0,G343-F343))))*C343</f>
        <v>1762.711864406795</v>
      </c>
      <c r="J343" s="15">
        <f t="shared" si="936"/>
        <v>3457.6271186440831</v>
      </c>
    </row>
    <row r="344" spans="1:10" ht="15.75">
      <c r="A344" s="9">
        <v>43530</v>
      </c>
      <c r="B344" s="10" t="s">
        <v>307</v>
      </c>
      <c r="C344" s="13">
        <f t="shared" si="934"/>
        <v>347.82608695652175</v>
      </c>
      <c r="D344" s="10" t="s">
        <v>12</v>
      </c>
      <c r="E344" s="15">
        <v>575</v>
      </c>
      <c r="F344" s="15">
        <v>566.5</v>
      </c>
      <c r="G344" s="15">
        <v>0</v>
      </c>
      <c r="H344" s="15">
        <f t="shared" si="935"/>
        <v>-2956.521739130435</v>
      </c>
      <c r="I344" s="15">
        <v>0</v>
      </c>
      <c r="J344" s="15">
        <f t="shared" si="936"/>
        <v>-2956.521739130435</v>
      </c>
    </row>
    <row r="345" spans="1:10" ht="15.75">
      <c r="A345" s="9">
        <v>43530</v>
      </c>
      <c r="B345" s="10" t="s">
        <v>323</v>
      </c>
      <c r="C345" s="13">
        <f t="shared" si="934"/>
        <v>172.11703958691911</v>
      </c>
      <c r="D345" s="10" t="s">
        <v>12</v>
      </c>
      <c r="E345" s="15">
        <v>1162</v>
      </c>
      <c r="F345" s="15">
        <v>1168.3</v>
      </c>
      <c r="G345" s="15">
        <v>1180</v>
      </c>
      <c r="H345" s="15">
        <f t="shared" si="935"/>
        <v>1084.3373493975826</v>
      </c>
      <c r="I345" s="15">
        <v>0</v>
      </c>
      <c r="J345" s="15">
        <f t="shared" si="936"/>
        <v>1084.3373493975826</v>
      </c>
    </row>
    <row r="346" spans="1:10" ht="15.75">
      <c r="A346" s="9">
        <v>43529</v>
      </c>
      <c r="B346" s="10" t="s">
        <v>322</v>
      </c>
      <c r="C346" s="13">
        <f t="shared" si="934"/>
        <v>738.00738007380073</v>
      </c>
      <c r="D346" s="10" t="s">
        <v>12</v>
      </c>
      <c r="E346" s="15">
        <v>271</v>
      </c>
      <c r="F346" s="15">
        <v>273.8</v>
      </c>
      <c r="G346" s="15">
        <v>277.64999999999998</v>
      </c>
      <c r="H346" s="15">
        <f t="shared" si="935"/>
        <v>2066.4206642066506</v>
      </c>
      <c r="I346" s="15">
        <f>(IF(D346="SELL",IF(G346="",0,F346-G346),IF(D346="BUY",IF(G346="",0,G346-F346))))*C346</f>
        <v>2841.3284132841077</v>
      </c>
      <c r="J346" s="15">
        <f t="shared" si="936"/>
        <v>4907.7490774907583</v>
      </c>
    </row>
    <row r="347" spans="1:10" ht="15.75">
      <c r="A347" s="9">
        <v>43529</v>
      </c>
      <c r="B347" s="10" t="s">
        <v>321</v>
      </c>
      <c r="C347" s="13">
        <f t="shared" si="934"/>
        <v>343.05317324185251</v>
      </c>
      <c r="D347" s="10" t="s">
        <v>12</v>
      </c>
      <c r="E347" s="15">
        <v>583</v>
      </c>
      <c r="F347" s="15">
        <v>588.20000000000005</v>
      </c>
      <c r="G347" s="15">
        <v>596</v>
      </c>
      <c r="H347" s="15">
        <f t="shared" si="935"/>
        <v>1783.8765008576486</v>
      </c>
      <c r="I347" s="15">
        <f>(IF(D347="SELL",IF(G347="",0,F347-G347),IF(D347="BUY",IF(G347="",0,G347-F347))))*C347</f>
        <v>2675.8147512864339</v>
      </c>
      <c r="J347" s="15">
        <f t="shared" si="936"/>
        <v>4459.6912521440827</v>
      </c>
    </row>
    <row r="348" spans="1:10" ht="15.75">
      <c r="A348" s="9">
        <v>43525</v>
      </c>
      <c r="B348" s="10" t="s">
        <v>251</v>
      </c>
      <c r="C348" s="13">
        <f t="shared" si="934"/>
        <v>584.79532163742692</v>
      </c>
      <c r="D348" s="10" t="s">
        <v>12</v>
      </c>
      <c r="E348" s="15">
        <v>342</v>
      </c>
      <c r="F348" s="15">
        <v>345</v>
      </c>
      <c r="G348" s="15">
        <v>348.3</v>
      </c>
      <c r="H348" s="15">
        <f t="shared" si="935"/>
        <v>1754.3859649122808</v>
      </c>
      <c r="I348" s="15">
        <f>(IF(D348="SELL",IF(G348="",0,F348-G348),IF(D348="BUY",IF(G348="",0,G348-F348))))*C348</f>
        <v>1929.8245614035154</v>
      </c>
      <c r="J348" s="15">
        <f t="shared" si="936"/>
        <v>3684.2105263157964</v>
      </c>
    </row>
    <row r="349" spans="1:10" ht="15.75">
      <c r="A349" s="9">
        <v>43525</v>
      </c>
      <c r="B349" s="10" t="s">
        <v>14</v>
      </c>
      <c r="C349" s="13">
        <f t="shared" ref="C349" si="937">200000/E349</f>
        <v>217.39130434782609</v>
      </c>
      <c r="D349" s="10" t="s">
        <v>12</v>
      </c>
      <c r="E349" s="15">
        <v>920</v>
      </c>
      <c r="F349" s="15">
        <v>920</v>
      </c>
      <c r="G349" s="15">
        <v>0</v>
      </c>
      <c r="H349" s="15">
        <f t="shared" ref="H349" si="938">(IF(D349="SELL",E349-F349,IF(D349="BUY",F349-E349)))*C349</f>
        <v>0</v>
      </c>
      <c r="I349" s="15">
        <v>0</v>
      </c>
      <c r="J349" s="15">
        <f t="shared" ref="J349" si="939">SUM(H349,I349)</f>
        <v>0</v>
      </c>
    </row>
    <row r="350" spans="1:10" ht="15.75">
      <c r="A350" s="9">
        <v>43525</v>
      </c>
      <c r="B350" s="10" t="s">
        <v>310</v>
      </c>
      <c r="C350" s="13">
        <f t="shared" ref="C350" si="940">200000/E350</f>
        <v>439.56043956043953</v>
      </c>
      <c r="D350" s="10" t="s">
        <v>12</v>
      </c>
      <c r="E350" s="15">
        <v>455</v>
      </c>
      <c r="F350" s="15">
        <v>460</v>
      </c>
      <c r="G350" s="15">
        <v>465.3</v>
      </c>
      <c r="H350" s="15">
        <f t="shared" ref="H350" si="941">(IF(D350="SELL",E350-F350,IF(D350="BUY",F350-E350)))*C350</f>
        <v>2197.8021978021975</v>
      </c>
      <c r="I350" s="15">
        <f t="shared" ref="I350" si="942">(IF(D350="SELL",IF(G350="",0,F350-G350),IF(D350="BUY",IF(G350="",0,G350-F350))))*C350</f>
        <v>2329.6703296703345</v>
      </c>
      <c r="J350" s="15">
        <f t="shared" ref="J350" si="943">SUM(H350,I350)</f>
        <v>4527.4725274725315</v>
      </c>
    </row>
    <row r="351" spans="1:10" ht="15.75">
      <c r="A351" s="9">
        <v>43524</v>
      </c>
      <c r="B351" s="10" t="s">
        <v>99</v>
      </c>
      <c r="C351" s="13">
        <f t="shared" ref="C351" si="944">200000/E351</f>
        <v>240.09603841536614</v>
      </c>
      <c r="D351" s="10" t="s">
        <v>12</v>
      </c>
      <c r="E351" s="15">
        <v>833</v>
      </c>
      <c r="F351" s="15">
        <v>833</v>
      </c>
      <c r="G351" s="15">
        <v>0</v>
      </c>
      <c r="H351" s="15">
        <f t="shared" ref="H351" si="945">(IF(D351="SELL",E351-F351,IF(D351="BUY",F351-E351)))*C351</f>
        <v>0</v>
      </c>
      <c r="I351" s="15">
        <v>0</v>
      </c>
      <c r="J351" s="15">
        <f t="shared" ref="J351" si="946">SUM(H351,I351)</f>
        <v>0</v>
      </c>
    </row>
    <row r="352" spans="1:10" ht="15.75">
      <c r="A352" s="9">
        <v>43523</v>
      </c>
      <c r="B352" s="10" t="s">
        <v>310</v>
      </c>
      <c r="C352" s="13">
        <f t="shared" ref="C352" si="947">200000/E352</f>
        <v>444.14834554741282</v>
      </c>
      <c r="D352" s="10" t="s">
        <v>12</v>
      </c>
      <c r="E352" s="15">
        <v>450.3</v>
      </c>
      <c r="F352" s="15">
        <v>445.3</v>
      </c>
      <c r="G352" s="15">
        <v>0</v>
      </c>
      <c r="H352" s="15">
        <f t="shared" ref="H352" si="948">(IF(D352="SELL",E352-F352,IF(D352="BUY",F352-E352)))*C352</f>
        <v>-2220.7417277370641</v>
      </c>
      <c r="I352" s="15">
        <v>0</v>
      </c>
      <c r="J352" s="15">
        <f t="shared" ref="J352" si="949">SUM(H352,I352)</f>
        <v>-2220.7417277370641</v>
      </c>
    </row>
    <row r="353" spans="1:10" ht="15.75">
      <c r="A353" s="9">
        <v>43523</v>
      </c>
      <c r="B353" s="10" t="s">
        <v>320</v>
      </c>
      <c r="C353" s="13">
        <f t="shared" ref="C353" si="950">200000/E353</f>
        <v>341.29692832764505</v>
      </c>
      <c r="D353" s="10" t="s">
        <v>12</v>
      </c>
      <c r="E353" s="15">
        <v>586</v>
      </c>
      <c r="F353" s="15">
        <v>587.54999999999995</v>
      </c>
      <c r="G353" s="15">
        <v>0</v>
      </c>
      <c r="H353" s="15">
        <f t="shared" ref="H353" si="951">(IF(D353="SELL",E353-F353,IF(D353="BUY",F353-E353)))*C353</f>
        <v>529.01023890783426</v>
      </c>
      <c r="I353" s="15">
        <v>0</v>
      </c>
      <c r="J353" s="15">
        <f t="shared" ref="J353" si="952">SUM(H353,I353)</f>
        <v>529.01023890783426</v>
      </c>
    </row>
    <row r="354" spans="1:10" ht="15.75">
      <c r="A354" s="9">
        <v>43522</v>
      </c>
      <c r="B354" s="10" t="s">
        <v>310</v>
      </c>
      <c r="C354" s="13">
        <f t="shared" ref="C354" si="953">200000/E354</f>
        <v>493.70525796099724</v>
      </c>
      <c r="D354" s="10" t="s">
        <v>12</v>
      </c>
      <c r="E354" s="15">
        <v>405.1</v>
      </c>
      <c r="F354" s="15">
        <v>410</v>
      </c>
      <c r="G354" s="15">
        <v>415</v>
      </c>
      <c r="H354" s="15">
        <f t="shared" ref="H354" si="954">(IF(D354="SELL",E354-F354,IF(D354="BUY",F354-E354)))*C354</f>
        <v>2419.1557640088754</v>
      </c>
      <c r="I354" s="15">
        <v>0</v>
      </c>
      <c r="J354" s="15">
        <f t="shared" ref="J354" si="955">SUM(H354,I354)</f>
        <v>2419.1557640088754</v>
      </c>
    </row>
    <row r="355" spans="1:10" ht="15.75">
      <c r="A355" s="9">
        <v>43521</v>
      </c>
      <c r="B355" s="10" t="s">
        <v>315</v>
      </c>
      <c r="C355" s="13">
        <f t="shared" ref="C355" si="956">200000/E355</f>
        <v>893.6550491510277</v>
      </c>
      <c r="D355" s="10" t="s">
        <v>12</v>
      </c>
      <c r="E355" s="15">
        <v>223.8</v>
      </c>
      <c r="F355" s="15">
        <v>226</v>
      </c>
      <c r="G355" s="15">
        <v>230</v>
      </c>
      <c r="H355" s="15">
        <f t="shared" ref="H355" si="957">(IF(D355="SELL",E355-F355,IF(D355="BUY",F355-E355)))*C355</f>
        <v>1966.0411081322509</v>
      </c>
      <c r="I355" s="15">
        <v>0</v>
      </c>
      <c r="J355" s="15">
        <f t="shared" ref="J355" si="958">SUM(H355,I355)</f>
        <v>1966.0411081322509</v>
      </c>
    </row>
    <row r="356" spans="1:10" ht="15.75">
      <c r="A356" s="9">
        <v>43521</v>
      </c>
      <c r="B356" s="10" t="s">
        <v>319</v>
      </c>
      <c r="C356" s="13">
        <f t="shared" ref="C356" si="959">200000/E356</f>
        <v>712.6313914127918</v>
      </c>
      <c r="D356" s="10" t="s">
        <v>12</v>
      </c>
      <c r="E356" s="15">
        <v>280.64999999999998</v>
      </c>
      <c r="F356" s="15">
        <v>282.3</v>
      </c>
      <c r="G356" s="15">
        <v>283.8</v>
      </c>
      <c r="H356" s="15">
        <f t="shared" ref="H356" si="960">(IF(D356="SELL",E356-F356,IF(D356="BUY",F356-E356)))*C356</f>
        <v>1175.8417958311309</v>
      </c>
      <c r="I356" s="15">
        <f t="shared" ref="I356" si="961">(IF(D356="SELL",IF(G356="",0,F356-G356),IF(D356="BUY",IF(G356="",0,G356-F356))))*C356</f>
        <v>1068.9470871191877</v>
      </c>
      <c r="J356" s="15">
        <f t="shared" ref="J356" si="962">SUM(H356,I356)</f>
        <v>2244.7888829503186</v>
      </c>
    </row>
    <row r="357" spans="1:10" ht="15.75">
      <c r="A357" s="9">
        <v>43518</v>
      </c>
      <c r="B357" s="10" t="s">
        <v>318</v>
      </c>
      <c r="C357" s="13">
        <f t="shared" ref="C357" si="963">200000/E357</f>
        <v>1726.3703064307294</v>
      </c>
      <c r="D357" s="10" t="s">
        <v>12</v>
      </c>
      <c r="E357" s="15">
        <v>115.85</v>
      </c>
      <c r="F357" s="15">
        <v>116.8</v>
      </c>
      <c r="G357" s="15">
        <v>118</v>
      </c>
      <c r="H357" s="15">
        <f t="shared" ref="H357" si="964">(IF(D357="SELL",E357-F357,IF(D357="BUY",F357-E357)))*C357</f>
        <v>1640.0517911091979</v>
      </c>
      <c r="I357" s="15">
        <f t="shared" ref="I357" si="965">(IF(D357="SELL",IF(G357="",0,F357-G357),IF(D357="BUY",IF(G357="",0,G357-F357))))*C357</f>
        <v>2071.6443677168804</v>
      </c>
      <c r="J357" s="15">
        <f t="shared" ref="J357" si="966">SUM(H357,I357)</f>
        <v>3711.6961588260783</v>
      </c>
    </row>
    <row r="358" spans="1:10" ht="15.75">
      <c r="A358" s="9">
        <v>43518</v>
      </c>
      <c r="B358" s="10" t="s">
        <v>153</v>
      </c>
      <c r="C358" s="13">
        <f t="shared" ref="C358" si="967">200000/E358</f>
        <v>235.25260248191495</v>
      </c>
      <c r="D358" s="10" t="s">
        <v>12</v>
      </c>
      <c r="E358" s="15">
        <v>850.15</v>
      </c>
      <c r="F358" s="15">
        <v>856</v>
      </c>
      <c r="G358" s="15">
        <v>865.5</v>
      </c>
      <c r="H358" s="15">
        <f t="shared" ref="H358" si="968">(IF(D358="SELL",E358-F358,IF(D358="BUY",F358-E358)))*C358</f>
        <v>1376.2277245192079</v>
      </c>
      <c r="I358" s="15">
        <v>0</v>
      </c>
      <c r="J358" s="15">
        <f t="shared" ref="J358" si="969">SUM(H358,I358)</f>
        <v>1376.2277245192079</v>
      </c>
    </row>
    <row r="359" spans="1:10" ht="15.75">
      <c r="A359" s="9">
        <v>43518</v>
      </c>
      <c r="B359" s="10" t="s">
        <v>317</v>
      </c>
      <c r="C359" s="13">
        <f t="shared" ref="C359" si="970">200000/E359</f>
        <v>289.47749312490953</v>
      </c>
      <c r="D359" s="10" t="s">
        <v>12</v>
      </c>
      <c r="E359" s="15">
        <v>690.9</v>
      </c>
      <c r="F359" s="15">
        <v>695</v>
      </c>
      <c r="G359" s="15">
        <v>708.5</v>
      </c>
      <c r="H359" s="15">
        <f t="shared" ref="H359" si="971">(IF(D359="SELL",E359-F359,IF(D359="BUY",F359-E359)))*C359</f>
        <v>1186.8577218121357</v>
      </c>
      <c r="I359" s="15">
        <v>0</v>
      </c>
      <c r="J359" s="15">
        <f t="shared" ref="J359" si="972">SUM(H359,I359)</f>
        <v>1186.8577218121357</v>
      </c>
    </row>
    <row r="360" spans="1:10" ht="15.75">
      <c r="A360" s="9">
        <v>43518</v>
      </c>
      <c r="B360" s="10" t="s">
        <v>227</v>
      </c>
      <c r="C360" s="13">
        <f t="shared" ref="C360" si="973">200000/E360</f>
        <v>181.81818181818181</v>
      </c>
      <c r="D360" s="10" t="s">
        <v>12</v>
      </c>
      <c r="E360" s="15">
        <v>1100</v>
      </c>
      <c r="F360" s="15">
        <v>1108</v>
      </c>
      <c r="G360" s="15">
        <v>1120.0999999999999</v>
      </c>
      <c r="H360" s="15">
        <f t="shared" ref="H360" si="974">(IF(D360="SELL",E360-F360,IF(D360="BUY",F360-E360)))*C360</f>
        <v>1454.5454545454545</v>
      </c>
      <c r="I360" s="15">
        <v>0</v>
      </c>
      <c r="J360" s="15">
        <f t="shared" ref="J360" si="975">SUM(H360,I360)</f>
        <v>1454.5454545454545</v>
      </c>
    </row>
    <row r="361" spans="1:10" ht="15.75">
      <c r="A361" s="9">
        <v>43517</v>
      </c>
      <c r="B361" s="10" t="s">
        <v>206</v>
      </c>
      <c r="C361" s="13">
        <f t="shared" ref="C361" si="976">200000/E361</f>
        <v>220.75055187637969</v>
      </c>
      <c r="D361" s="10" t="s">
        <v>12</v>
      </c>
      <c r="E361" s="15">
        <v>906</v>
      </c>
      <c r="F361" s="15">
        <v>915.2</v>
      </c>
      <c r="G361" s="15">
        <v>926.2</v>
      </c>
      <c r="H361" s="15">
        <f t="shared" ref="H361" si="977">(IF(D361="SELL",E361-F361,IF(D361="BUY",F361-E361)))*C361</f>
        <v>2030.9050772627031</v>
      </c>
      <c r="I361" s="15">
        <f t="shared" ref="I361" si="978">(IF(D361="SELL",IF(G361="",0,F361-G361),IF(D361="BUY",IF(G361="",0,G361-F361))))*C361</f>
        <v>2428.2560706401764</v>
      </c>
      <c r="J361" s="15">
        <f t="shared" ref="J361" si="979">SUM(H361,I361)</f>
        <v>4459.1611479028797</v>
      </c>
    </row>
    <row r="362" spans="1:10" ht="15.75">
      <c r="A362" s="9">
        <v>43517</v>
      </c>
      <c r="B362" s="10" t="s">
        <v>316</v>
      </c>
      <c r="C362" s="13">
        <f t="shared" ref="C362" si="980">200000/E362</f>
        <v>456.62100456621005</v>
      </c>
      <c r="D362" s="10" t="s">
        <v>12</v>
      </c>
      <c r="E362" s="15">
        <v>438</v>
      </c>
      <c r="F362" s="15">
        <v>439.85</v>
      </c>
      <c r="G362" s="15">
        <v>0</v>
      </c>
      <c r="H362" s="15">
        <f t="shared" ref="H362" si="981">(IF(D362="SELL",E362-F362,IF(D362="BUY",F362-E362)))*C362</f>
        <v>844.74885844749895</v>
      </c>
      <c r="I362" s="15">
        <v>0</v>
      </c>
      <c r="J362" s="15">
        <f t="shared" ref="J362" si="982">SUM(H362,I362)</f>
        <v>844.74885844749895</v>
      </c>
    </row>
    <row r="363" spans="1:10" ht="15.75">
      <c r="A363" s="9">
        <v>43517</v>
      </c>
      <c r="B363" s="10" t="s">
        <v>307</v>
      </c>
      <c r="C363" s="13">
        <f t="shared" ref="C363" si="983">200000/E363</f>
        <v>408.28825150556293</v>
      </c>
      <c r="D363" s="10" t="s">
        <v>12</v>
      </c>
      <c r="E363" s="15">
        <v>489.85</v>
      </c>
      <c r="F363" s="15">
        <v>494.9</v>
      </c>
      <c r="G363" s="15">
        <v>503</v>
      </c>
      <c r="H363" s="15">
        <f t="shared" ref="H363" si="984">(IF(D363="SELL",E363-F363,IF(D363="BUY",F363-E363)))*C363</f>
        <v>2061.8556701030743</v>
      </c>
      <c r="I363" s="15">
        <v>0</v>
      </c>
      <c r="J363" s="15">
        <f t="shared" ref="J363" si="985">SUM(H363,I363)</f>
        <v>2061.8556701030743</v>
      </c>
    </row>
    <row r="364" spans="1:10" ht="15.75">
      <c r="A364" s="9">
        <v>43515</v>
      </c>
      <c r="B364" s="10" t="s">
        <v>219</v>
      </c>
      <c r="C364" s="13">
        <f t="shared" ref="C364" si="986">200000/E364</f>
        <v>93.010277635678733</v>
      </c>
      <c r="D364" s="10" t="s">
        <v>12</v>
      </c>
      <c r="E364" s="15">
        <v>2150.3000000000002</v>
      </c>
      <c r="F364" s="15">
        <v>2165</v>
      </c>
      <c r="G364" s="15">
        <v>2180</v>
      </c>
      <c r="H364" s="15">
        <f t="shared" ref="H364" si="987">(IF(D364="SELL",E364-F364,IF(D364="BUY",F364-E364)))*C364</f>
        <v>1367.2510812444605</v>
      </c>
      <c r="I364" s="15">
        <f t="shared" ref="I364" si="988">(IF(D364="SELL",IF(G364="",0,F364-G364),IF(D364="BUY",IF(G364="",0,G364-F364))))*C364</f>
        <v>1395.1541645351811</v>
      </c>
      <c r="J364" s="15">
        <f t="shared" ref="J364" si="989">SUM(H364,I364)</f>
        <v>2762.4052457796415</v>
      </c>
    </row>
    <row r="365" spans="1:10" ht="15.75">
      <c r="A365" s="9">
        <v>43515</v>
      </c>
      <c r="B365" s="10" t="s">
        <v>76</v>
      </c>
      <c r="C365" s="13">
        <f t="shared" ref="C365" si="990">200000/E365</f>
        <v>450.45045045045043</v>
      </c>
      <c r="D365" s="10" t="s">
        <v>10</v>
      </c>
      <c r="E365" s="15">
        <v>444</v>
      </c>
      <c r="F365" s="15">
        <v>440</v>
      </c>
      <c r="G365" s="15">
        <v>433.5</v>
      </c>
      <c r="H365" s="15">
        <f t="shared" ref="H365" si="991">(IF(D365="SELL",E365-F365,IF(D365="BUY",F365-E365)))*C365</f>
        <v>1801.8018018018017</v>
      </c>
      <c r="I365" s="15">
        <f t="shared" ref="I365" si="992">(IF(D365="SELL",IF(G365="",0,F365-G365),IF(D365="BUY",IF(G365="",0,G365-F365))))*C365</f>
        <v>2927.9279279279276</v>
      </c>
      <c r="J365" s="15">
        <f t="shared" ref="J365" si="993">SUM(H365,I365)</f>
        <v>4729.7297297297291</v>
      </c>
    </row>
    <row r="366" spans="1:10" ht="15.75">
      <c r="A366" s="9">
        <v>43511</v>
      </c>
      <c r="B366" s="10" t="s">
        <v>315</v>
      </c>
      <c r="C366" s="13">
        <f t="shared" ref="C366" si="994">200000/E366</f>
        <v>6557.377049180328</v>
      </c>
      <c r="D366" s="10" t="s">
        <v>12</v>
      </c>
      <c r="E366" s="15">
        <v>30.5</v>
      </c>
      <c r="F366" s="15">
        <v>32</v>
      </c>
      <c r="G366" s="15">
        <v>33.5</v>
      </c>
      <c r="H366" s="15">
        <f t="shared" ref="H366" si="995">(IF(D366="SELL",E366-F366,IF(D366="BUY",F366-E366)))*C366</f>
        <v>9836.065573770491</v>
      </c>
      <c r="I366" s="15">
        <v>0</v>
      </c>
      <c r="J366" s="15">
        <f t="shared" ref="J366" si="996">SUM(H366,I366)</f>
        <v>9836.065573770491</v>
      </c>
    </row>
    <row r="367" spans="1:10" ht="15.75">
      <c r="A367" s="9">
        <v>43510</v>
      </c>
      <c r="B367" s="10" t="s">
        <v>314</v>
      </c>
      <c r="C367" s="13">
        <f t="shared" ref="C367" si="997">200000/E367</f>
        <v>1680.672268907563</v>
      </c>
      <c r="D367" s="10" t="s">
        <v>12</v>
      </c>
      <c r="E367" s="15">
        <v>119</v>
      </c>
      <c r="F367" s="15">
        <v>120.8</v>
      </c>
      <c r="G367" s="15">
        <v>122</v>
      </c>
      <c r="H367" s="15">
        <f t="shared" ref="H367" si="998">(IF(D367="SELL",E367-F367,IF(D367="BUY",F367-E367)))*C367</f>
        <v>3025.2100840336084</v>
      </c>
      <c r="I367" s="15">
        <f t="shared" ref="I367" si="999">(IF(D367="SELL",IF(G367="",0,F367-G367),IF(D367="BUY",IF(G367="",0,G367-F367))))*C367</f>
        <v>2016.8067226890803</v>
      </c>
      <c r="J367" s="15">
        <f t="shared" ref="J367" si="1000">SUM(H367,I367)</f>
        <v>5042.0168067226887</v>
      </c>
    </row>
    <row r="368" spans="1:10" ht="15.75">
      <c r="A368" s="9">
        <v>43508</v>
      </c>
      <c r="B368" s="10" t="s">
        <v>172</v>
      </c>
      <c r="C368" s="13">
        <f t="shared" ref="C368" si="1001">200000/E368</f>
        <v>805.80177276390009</v>
      </c>
      <c r="D368" s="10" t="s">
        <v>12</v>
      </c>
      <c r="E368" s="15">
        <v>248.2</v>
      </c>
      <c r="F368" s="15">
        <v>250.35</v>
      </c>
      <c r="G368" s="15">
        <v>0</v>
      </c>
      <c r="H368" s="15">
        <f t="shared" ref="H368" si="1002">(IF(D368="SELL",E368-F368,IF(D368="BUY",F368-E368)))*C368</f>
        <v>1732.4738114423897</v>
      </c>
      <c r="I368" s="15">
        <v>0</v>
      </c>
      <c r="J368" s="15">
        <f t="shared" ref="J368" si="1003">SUM(H368,I368)</f>
        <v>1732.4738114423897</v>
      </c>
    </row>
    <row r="369" spans="1:10" ht="15.75">
      <c r="A369" s="9">
        <v>43508</v>
      </c>
      <c r="B369" s="10" t="s">
        <v>107</v>
      </c>
      <c r="C369" s="13">
        <f t="shared" ref="C369" si="1004">200000/E369</f>
        <v>225.95040388634695</v>
      </c>
      <c r="D369" s="10" t="s">
        <v>12</v>
      </c>
      <c r="E369" s="15">
        <v>885.15</v>
      </c>
      <c r="F369" s="15">
        <v>889</v>
      </c>
      <c r="G369" s="15">
        <v>0</v>
      </c>
      <c r="H369" s="15">
        <f t="shared" ref="H369" si="1005">(IF(D369="SELL",E369-F369,IF(D369="BUY",F369-E369)))*C369</f>
        <v>869.90905496244091</v>
      </c>
      <c r="I369" s="15">
        <v>0</v>
      </c>
      <c r="J369" s="15">
        <f t="shared" ref="J369" si="1006">SUM(H369,I369)</f>
        <v>869.90905496244091</v>
      </c>
    </row>
    <row r="370" spans="1:10" ht="15.75">
      <c r="A370" s="9">
        <v>43507</v>
      </c>
      <c r="B370" s="10" t="s">
        <v>223</v>
      </c>
      <c r="C370" s="13">
        <f t="shared" ref="C370" si="1007">200000/E370</f>
        <v>254.45292620865141</v>
      </c>
      <c r="D370" s="10" t="s">
        <v>12</v>
      </c>
      <c r="E370" s="15">
        <v>786</v>
      </c>
      <c r="F370" s="15">
        <v>792.3</v>
      </c>
      <c r="G370" s="15">
        <v>803</v>
      </c>
      <c r="H370" s="15">
        <f t="shared" ref="H370" si="1008">(IF(D370="SELL",E370-F370,IF(D370="BUY",F370-E370)))*C370</f>
        <v>1603.0534351144922</v>
      </c>
      <c r="I370" s="15">
        <v>0</v>
      </c>
      <c r="J370" s="15">
        <f t="shared" ref="J370" si="1009">SUM(H370,I370)</f>
        <v>1603.0534351144922</v>
      </c>
    </row>
    <row r="371" spans="1:10" ht="15.75">
      <c r="A371" s="9">
        <v>43507</v>
      </c>
      <c r="B371" s="10" t="s">
        <v>99</v>
      </c>
      <c r="C371" s="13">
        <f t="shared" ref="C371" si="1010">200000/E371</f>
        <v>2324.2300987797794</v>
      </c>
      <c r="D371" s="10" t="s">
        <v>12</v>
      </c>
      <c r="E371" s="15">
        <v>86.05</v>
      </c>
      <c r="F371" s="15">
        <v>86.8</v>
      </c>
      <c r="G371" s="15">
        <v>87.95</v>
      </c>
      <c r="H371" s="15">
        <f t="shared" ref="H371" si="1011">(IF(D371="SELL",E371-F371,IF(D371="BUY",F371-E371)))*C371</f>
        <v>1743.1725740848347</v>
      </c>
      <c r="I371" s="15">
        <f t="shared" ref="I371" si="1012">(IF(D371="SELL",IF(G371="",0,F371-G371),IF(D371="BUY",IF(G371="",0,G371-F371))))*C371</f>
        <v>2672.8646135967597</v>
      </c>
      <c r="J371" s="15">
        <f t="shared" ref="J371" si="1013">SUM(H371,I371)</f>
        <v>4416.0371876815943</v>
      </c>
    </row>
    <row r="372" spans="1:10" ht="15.75">
      <c r="A372" s="9">
        <v>43504</v>
      </c>
      <c r="B372" s="10" t="s">
        <v>177</v>
      </c>
      <c r="C372" s="13">
        <f t="shared" ref="C372" si="1014">200000/E372</f>
        <v>1593.6254980079682</v>
      </c>
      <c r="D372" s="10" t="s">
        <v>12</v>
      </c>
      <c r="E372" s="15">
        <v>125.5</v>
      </c>
      <c r="F372" s="15">
        <v>125.5</v>
      </c>
      <c r="G372" s="15">
        <v>0</v>
      </c>
      <c r="H372" s="15">
        <f t="shared" ref="H372" si="1015">(IF(D372="SELL",E372-F372,IF(D372="BUY",F372-E372)))*C372</f>
        <v>0</v>
      </c>
      <c r="I372" s="15">
        <v>0</v>
      </c>
      <c r="J372" s="15">
        <f t="shared" ref="J372" si="1016">SUM(H372,I372)</f>
        <v>0</v>
      </c>
    </row>
    <row r="373" spans="1:10" ht="15.75">
      <c r="A373" s="9">
        <v>43504</v>
      </c>
      <c r="B373" s="10" t="s">
        <v>75</v>
      </c>
      <c r="C373" s="13">
        <f t="shared" ref="C373" si="1017">200000/E373</f>
        <v>326.47730982696703</v>
      </c>
      <c r="D373" s="10" t="s">
        <v>12</v>
      </c>
      <c r="E373" s="15">
        <v>612.6</v>
      </c>
      <c r="F373" s="15">
        <v>615</v>
      </c>
      <c r="G373" s="15">
        <v>75.150000000000006</v>
      </c>
      <c r="H373" s="15">
        <f t="shared" ref="H373" si="1018">(IF(D373="SELL",E373-F373,IF(D373="BUY",F373-E373)))*C373</f>
        <v>783.54554358471341</v>
      </c>
      <c r="I373" s="15">
        <v>0</v>
      </c>
      <c r="J373" s="15">
        <f t="shared" ref="J373" si="1019">SUM(H373,I373)</f>
        <v>783.54554358471341</v>
      </c>
    </row>
    <row r="374" spans="1:10" ht="15.75">
      <c r="A374" s="9">
        <v>43502</v>
      </c>
      <c r="B374" s="10" t="s">
        <v>313</v>
      </c>
      <c r="C374" s="13">
        <f t="shared" ref="C374:C380" si="1020">200000/E374</f>
        <v>2739.7260273972602</v>
      </c>
      <c r="D374" s="10" t="s">
        <v>12</v>
      </c>
      <c r="E374" s="15">
        <v>73</v>
      </c>
      <c r="F374" s="15">
        <v>73.8</v>
      </c>
      <c r="G374" s="15">
        <v>75.150000000000006</v>
      </c>
      <c r="H374" s="15">
        <f t="shared" ref="H374" si="1021">(IF(D374="SELL",E374-F374,IF(D374="BUY",F374-E374)))*C374</f>
        <v>2191.7808219178005</v>
      </c>
      <c r="I374" s="15">
        <f t="shared" ref="I374" si="1022">(IF(D374="SELL",IF(G374="",0,F374-G374),IF(D374="BUY",IF(G374="",0,G374-F374))))*C374</f>
        <v>3698.6301369863245</v>
      </c>
      <c r="J374" s="15">
        <f t="shared" ref="J374" si="1023">SUM(H374,I374)</f>
        <v>5890.4109589041254</v>
      </c>
    </row>
    <row r="375" spans="1:10" ht="15.75">
      <c r="A375" s="9">
        <v>43502</v>
      </c>
      <c r="B375" s="10" t="s">
        <v>177</v>
      </c>
      <c r="C375" s="13">
        <f t="shared" si="1020"/>
        <v>444.34570095534326</v>
      </c>
      <c r="D375" s="10" t="s">
        <v>12</v>
      </c>
      <c r="E375" s="15">
        <v>450.1</v>
      </c>
      <c r="F375" s="15">
        <v>442.2</v>
      </c>
      <c r="G375" s="15">
        <v>0</v>
      </c>
      <c r="H375" s="15">
        <f t="shared" ref="H375:H380" si="1024">(IF(D375="SELL",E375-F375,IF(D375="BUY",F375-E375)))*C375</f>
        <v>-3510.331037547227</v>
      </c>
      <c r="I375" s="15">
        <v>0</v>
      </c>
      <c r="J375" s="15">
        <f t="shared" ref="J375:J380" si="1025">SUM(H375,I375)</f>
        <v>-3510.331037547227</v>
      </c>
    </row>
    <row r="376" spans="1:10" ht="15.75">
      <c r="A376" s="9">
        <v>43502</v>
      </c>
      <c r="B376" s="10" t="s">
        <v>302</v>
      </c>
      <c r="C376" s="13">
        <f t="shared" si="1020"/>
        <v>221.97558268590456</v>
      </c>
      <c r="D376" s="10" t="s">
        <v>12</v>
      </c>
      <c r="E376" s="15">
        <v>901</v>
      </c>
      <c r="F376" s="15">
        <v>901</v>
      </c>
      <c r="G376" s="15">
        <v>411</v>
      </c>
      <c r="H376" s="15">
        <f t="shared" si="1024"/>
        <v>0</v>
      </c>
      <c r="I376" s="15">
        <v>0</v>
      </c>
      <c r="J376" s="15">
        <f t="shared" si="1025"/>
        <v>0</v>
      </c>
    </row>
    <row r="377" spans="1:10" ht="15.75">
      <c r="A377" s="9">
        <v>43502</v>
      </c>
      <c r="B377" s="10" t="s">
        <v>223</v>
      </c>
      <c r="C377" s="13">
        <f t="shared" si="1020"/>
        <v>498.75311720698255</v>
      </c>
      <c r="D377" s="10" t="s">
        <v>12</v>
      </c>
      <c r="E377" s="15">
        <v>401</v>
      </c>
      <c r="F377" s="15">
        <v>405</v>
      </c>
      <c r="G377" s="15">
        <v>411</v>
      </c>
      <c r="H377" s="15">
        <f t="shared" si="1024"/>
        <v>1995.0124688279302</v>
      </c>
      <c r="I377" s="15">
        <v>0</v>
      </c>
      <c r="J377" s="15">
        <f t="shared" si="1025"/>
        <v>1995.0124688279302</v>
      </c>
    </row>
    <row r="378" spans="1:10" ht="15.75">
      <c r="A378" s="9">
        <v>43501</v>
      </c>
      <c r="B378" s="10" t="s">
        <v>262</v>
      </c>
      <c r="C378" s="13">
        <f t="shared" si="1020"/>
        <v>933.92481905206625</v>
      </c>
      <c r="D378" s="10" t="s">
        <v>12</v>
      </c>
      <c r="E378" s="15">
        <v>214.15</v>
      </c>
      <c r="F378" s="15">
        <v>216.5</v>
      </c>
      <c r="G378" s="15">
        <v>220.1</v>
      </c>
      <c r="H378" s="15">
        <f t="shared" si="1024"/>
        <v>2194.7233247723502</v>
      </c>
      <c r="I378" s="15">
        <v>0</v>
      </c>
      <c r="J378" s="15">
        <f t="shared" si="1025"/>
        <v>2194.7233247723502</v>
      </c>
    </row>
    <row r="379" spans="1:10" ht="15.75">
      <c r="A379" s="9">
        <v>43501</v>
      </c>
      <c r="B379" s="10" t="s">
        <v>286</v>
      </c>
      <c r="C379" s="13">
        <f t="shared" si="1020"/>
        <v>270.69093862082968</v>
      </c>
      <c r="D379" s="10" t="s">
        <v>12</v>
      </c>
      <c r="E379" s="15">
        <v>738.85</v>
      </c>
      <c r="F379" s="15">
        <v>746.2</v>
      </c>
      <c r="G379" s="15">
        <v>756</v>
      </c>
      <c r="H379" s="15">
        <f t="shared" si="1024"/>
        <v>1989.5783988631044</v>
      </c>
      <c r="I379" s="15">
        <v>0</v>
      </c>
      <c r="J379" s="15">
        <f t="shared" si="1025"/>
        <v>1989.5783988631044</v>
      </c>
    </row>
    <row r="380" spans="1:10" ht="15.75">
      <c r="A380" s="9">
        <v>43500</v>
      </c>
      <c r="B380" s="10" t="s">
        <v>312</v>
      </c>
      <c r="C380" s="13">
        <f t="shared" si="1020"/>
        <v>492.61083743842363</v>
      </c>
      <c r="D380" s="10" t="s">
        <v>12</v>
      </c>
      <c r="E380" s="15">
        <v>406</v>
      </c>
      <c r="F380" s="15">
        <v>411</v>
      </c>
      <c r="G380" s="15">
        <v>416.2</v>
      </c>
      <c r="H380" s="15">
        <f t="shared" si="1024"/>
        <v>2463.0541871921182</v>
      </c>
      <c r="I380" s="15">
        <f>(IF(D380="SELL",IF(G380="",0,F380-G380),IF(D380="BUY",IF(G380="",0,G380-F380))))*C380</f>
        <v>2561.5763546797971</v>
      </c>
      <c r="J380" s="15">
        <f t="shared" si="1025"/>
        <v>5024.6305418719148</v>
      </c>
    </row>
    <row r="381" spans="1:10" ht="15.75">
      <c r="A381" s="9">
        <v>43500</v>
      </c>
      <c r="B381" s="10" t="s">
        <v>308</v>
      </c>
      <c r="C381" s="13">
        <f t="shared" ref="C381" si="1026">200000/E381</f>
        <v>450.29832263874817</v>
      </c>
      <c r="D381" s="10" t="s">
        <v>12</v>
      </c>
      <c r="E381" s="15">
        <v>444.15</v>
      </c>
      <c r="F381" s="15">
        <v>438.2</v>
      </c>
      <c r="G381" s="15">
        <v>0</v>
      </c>
      <c r="H381" s="15">
        <f t="shared" ref="H381" si="1027">(IF(D381="SELL",E381-F381,IF(D381="BUY",F381-E381)))*C381</f>
        <v>-2679.2750197005466</v>
      </c>
      <c r="I381" s="15">
        <v>0</v>
      </c>
      <c r="J381" s="15">
        <f t="shared" ref="J381" si="1028">SUM(H381,I381)</f>
        <v>-2679.2750197005466</v>
      </c>
    </row>
    <row r="382" spans="1:10" ht="15.75">
      <c r="A382" s="9">
        <v>43497</v>
      </c>
      <c r="B382" s="10" t="s">
        <v>225</v>
      </c>
      <c r="C382" s="13">
        <f t="shared" ref="C382" si="1029">200000/E382</f>
        <v>1132.1822813472968</v>
      </c>
      <c r="D382" s="10" t="s">
        <v>12</v>
      </c>
      <c r="E382" s="15">
        <v>176.65</v>
      </c>
      <c r="F382" s="15">
        <v>178.65</v>
      </c>
      <c r="G382" s="15">
        <v>182</v>
      </c>
      <c r="H382" s="15">
        <f t="shared" ref="H382" si="1030">(IF(D382="SELL",E382-F382,IF(D382="BUY",F382-E382)))*C382</f>
        <v>2264.3645626945936</v>
      </c>
      <c r="I382" s="15">
        <v>0</v>
      </c>
      <c r="J382" s="15">
        <f t="shared" ref="J382" si="1031">SUM(H382,I382)</f>
        <v>2264.3645626945936</v>
      </c>
    </row>
    <row r="383" spans="1:10" ht="15.75">
      <c r="A383" s="9">
        <v>43497</v>
      </c>
      <c r="B383" s="10" t="s">
        <v>311</v>
      </c>
      <c r="C383" s="13">
        <f t="shared" ref="C383" si="1032">200000/E383</f>
        <v>268.0965147453083</v>
      </c>
      <c r="D383" s="10" t="s">
        <v>12</v>
      </c>
      <c r="E383" s="15">
        <v>746</v>
      </c>
      <c r="F383" s="15">
        <v>735.3</v>
      </c>
      <c r="G383" s="15">
        <v>0</v>
      </c>
      <c r="H383" s="15">
        <f t="shared" ref="H383" si="1033">(IF(D383="SELL",E383-F383,IF(D383="BUY",F383-E383)))*C383</f>
        <v>-2868.632707774811</v>
      </c>
      <c r="I383" s="15">
        <v>0</v>
      </c>
      <c r="J383" s="15">
        <f t="shared" ref="J383" si="1034">SUM(H383,I383)</f>
        <v>-2868.632707774811</v>
      </c>
    </row>
    <row r="384" spans="1:10" ht="15.75">
      <c r="A384" s="9">
        <v>43496</v>
      </c>
      <c r="B384" s="10" t="s">
        <v>283</v>
      </c>
      <c r="C384" s="13">
        <f t="shared" ref="C384" si="1035">200000/E384</f>
        <v>393.54584809130267</v>
      </c>
      <c r="D384" s="10" t="s">
        <v>12</v>
      </c>
      <c r="E384" s="15">
        <v>508.2</v>
      </c>
      <c r="F384" s="15">
        <v>508.2</v>
      </c>
      <c r="G384" s="15">
        <v>0</v>
      </c>
      <c r="H384" s="15">
        <f t="shared" ref="H384" si="1036">(IF(D384="SELL",E384-F384,IF(D384="BUY",F384-E384)))*C384</f>
        <v>0</v>
      </c>
      <c r="I384" s="15">
        <v>0</v>
      </c>
      <c r="J384" s="15">
        <f t="shared" ref="J384" si="1037">SUM(H384,I384)</f>
        <v>0</v>
      </c>
    </row>
    <row r="385" spans="1:10" ht="15.75">
      <c r="A385" s="9">
        <v>43496</v>
      </c>
      <c r="B385" s="10" t="s">
        <v>310</v>
      </c>
      <c r="C385" s="13">
        <f t="shared" ref="C385" si="1038">200000/E385</f>
        <v>967.81998548270019</v>
      </c>
      <c r="D385" s="10" t="s">
        <v>10</v>
      </c>
      <c r="E385" s="15">
        <v>206.65</v>
      </c>
      <c r="F385" s="15">
        <v>206.65</v>
      </c>
      <c r="G385" s="15">
        <v>0</v>
      </c>
      <c r="H385" s="15">
        <f t="shared" ref="H385" si="1039">(IF(D385="SELL",E385-F385,IF(D385="BUY",F385-E385)))*C385</f>
        <v>0</v>
      </c>
      <c r="I385" s="15">
        <v>0</v>
      </c>
      <c r="J385" s="15">
        <f t="shared" ref="J385" si="1040">SUM(H385,I385)</f>
        <v>0</v>
      </c>
    </row>
    <row r="386" spans="1:10" ht="15.75">
      <c r="A386" s="9">
        <v>43495</v>
      </c>
      <c r="B386" s="10" t="s">
        <v>107</v>
      </c>
      <c r="C386" s="13">
        <f t="shared" ref="C386" si="1041">200000/E386</f>
        <v>963.85542168674704</v>
      </c>
      <c r="D386" s="10" t="s">
        <v>12</v>
      </c>
      <c r="E386" s="15">
        <v>207.5</v>
      </c>
      <c r="F386" s="15">
        <v>209.5</v>
      </c>
      <c r="G386" s="15">
        <v>212</v>
      </c>
      <c r="H386" s="15">
        <f t="shared" ref="H386" si="1042">(IF(D386="SELL",E386-F386,IF(D386="BUY",F386-E386)))*C386</f>
        <v>1927.7108433734941</v>
      </c>
      <c r="I386" s="15">
        <v>0</v>
      </c>
      <c r="J386" s="15">
        <f t="shared" ref="J386" si="1043">SUM(H386,I386)</f>
        <v>1927.7108433734941</v>
      </c>
    </row>
    <row r="387" spans="1:10" ht="15.75">
      <c r="A387" s="9">
        <v>43494</v>
      </c>
      <c r="B387" s="10" t="s">
        <v>286</v>
      </c>
      <c r="C387" s="13">
        <f t="shared" ref="C387" si="1044">200000/E387</f>
        <v>124.93753123438282</v>
      </c>
      <c r="D387" s="10" t="s">
        <v>12</v>
      </c>
      <c r="E387" s="15">
        <v>1600.8</v>
      </c>
      <c r="F387" s="15">
        <v>1611</v>
      </c>
      <c r="G387" s="15">
        <v>1626</v>
      </c>
      <c r="H387" s="15">
        <f t="shared" ref="H387" si="1045">(IF(D387="SELL",E387-F387,IF(D387="BUY",F387-E387)))*C387</f>
        <v>1274.3628185907105</v>
      </c>
      <c r="I387" s="15">
        <v>0</v>
      </c>
      <c r="J387" s="15">
        <f t="shared" ref="J387" si="1046">SUM(H387,I387)</f>
        <v>1274.3628185907105</v>
      </c>
    </row>
    <row r="388" spans="1:10" ht="15.75">
      <c r="A388" s="9">
        <v>43494</v>
      </c>
      <c r="B388" s="10" t="s">
        <v>301</v>
      </c>
      <c r="C388" s="13">
        <f t="shared" ref="C388" si="1047">200000/E388</f>
        <v>371.74721189591077</v>
      </c>
      <c r="D388" s="10" t="s">
        <v>12</v>
      </c>
      <c r="E388" s="15">
        <v>538</v>
      </c>
      <c r="F388" s="15">
        <v>542</v>
      </c>
      <c r="G388" s="15">
        <v>546</v>
      </c>
      <c r="H388" s="15">
        <f t="shared" ref="H388" si="1048">(IF(D388="SELL",E388-F388,IF(D388="BUY",F388-E388)))*C388</f>
        <v>1486.9888475836431</v>
      </c>
      <c r="I388" s="15">
        <v>0</v>
      </c>
      <c r="J388" s="15">
        <f t="shared" ref="J388" si="1049">SUM(H388,I388)</f>
        <v>1486.9888475836431</v>
      </c>
    </row>
    <row r="389" spans="1:10" ht="15.75">
      <c r="A389" s="9">
        <v>43494</v>
      </c>
      <c r="B389" s="10" t="s">
        <v>214</v>
      </c>
      <c r="C389" s="13">
        <f t="shared" ref="C389" si="1050">200000/E389</f>
        <v>1831.5018315018315</v>
      </c>
      <c r="D389" s="10" t="s">
        <v>12</v>
      </c>
      <c r="E389" s="15">
        <v>109.2</v>
      </c>
      <c r="F389" s="15">
        <v>108.15</v>
      </c>
      <c r="G389" s="15">
        <v>0</v>
      </c>
      <c r="H389" s="15">
        <f t="shared" ref="H389" si="1051">(IF(D389="SELL",E389-F389,IF(D389="BUY",F389-E389)))*C389</f>
        <v>-1923.0769230769179</v>
      </c>
      <c r="I389" s="15">
        <v>0</v>
      </c>
      <c r="J389" s="15">
        <f t="shared" ref="J389" si="1052">SUM(H389,I389)</f>
        <v>-1923.0769230769179</v>
      </c>
    </row>
    <row r="390" spans="1:10" ht="15.75">
      <c r="A390" s="9">
        <v>43493</v>
      </c>
      <c r="B390" s="10" t="s">
        <v>56</v>
      </c>
      <c r="C390" s="13">
        <f t="shared" ref="C390" si="1053">200000/E390</f>
        <v>462.96296296296299</v>
      </c>
      <c r="D390" s="10" t="s">
        <v>10</v>
      </c>
      <c r="E390" s="15">
        <v>432</v>
      </c>
      <c r="F390" s="15">
        <v>428</v>
      </c>
      <c r="G390" s="15">
        <v>422.2</v>
      </c>
      <c r="H390" s="15">
        <f t="shared" ref="H390" si="1054">(IF(D390="SELL",E390-F390,IF(D390="BUY",F390-E390)))*C390</f>
        <v>1851.851851851852</v>
      </c>
      <c r="I390" s="15">
        <v>0</v>
      </c>
      <c r="J390" s="15">
        <f t="shared" ref="J390" si="1055">SUM(H390,I390)</f>
        <v>1851.851851851852</v>
      </c>
    </row>
    <row r="391" spans="1:10" ht="15.75">
      <c r="A391" s="9">
        <v>43493</v>
      </c>
      <c r="B391" s="10" t="s">
        <v>166</v>
      </c>
      <c r="C391" s="13">
        <f t="shared" ref="C391:C394" si="1056">200000/E391</f>
        <v>649.35064935064941</v>
      </c>
      <c r="D391" s="10" t="s">
        <v>10</v>
      </c>
      <c r="E391" s="15">
        <v>308</v>
      </c>
      <c r="F391" s="15">
        <v>306.5</v>
      </c>
      <c r="G391" s="15">
        <v>303.2</v>
      </c>
      <c r="H391" s="15">
        <f t="shared" ref="H391:H394" si="1057">(IF(D391="SELL",E391-F391,IF(D391="BUY",F391-E391)))*C391</f>
        <v>974.02597402597416</v>
      </c>
      <c r="I391" s="15">
        <v>0</v>
      </c>
      <c r="J391" s="15">
        <f t="shared" ref="J391:J394" si="1058">SUM(H391,I391)</f>
        <v>974.02597402597416</v>
      </c>
    </row>
    <row r="392" spans="1:10" ht="15.75">
      <c r="A392" s="9">
        <v>43493</v>
      </c>
      <c r="B392" s="10" t="s">
        <v>309</v>
      </c>
      <c r="C392" s="13">
        <f t="shared" si="1056"/>
        <v>913.24200913242009</v>
      </c>
      <c r="D392" s="10" t="s">
        <v>10</v>
      </c>
      <c r="E392" s="15">
        <v>219</v>
      </c>
      <c r="F392" s="15">
        <v>216.5</v>
      </c>
      <c r="G392" s="15">
        <v>213.5</v>
      </c>
      <c r="H392" s="15">
        <f t="shared" si="1057"/>
        <v>2283.1050228310501</v>
      </c>
      <c r="I392" s="15">
        <v>0</v>
      </c>
      <c r="J392" s="15">
        <f t="shared" si="1058"/>
        <v>2283.1050228310501</v>
      </c>
    </row>
    <row r="393" spans="1:10" ht="15.75">
      <c r="A393" s="9">
        <v>43490</v>
      </c>
      <c r="B393" s="10" t="s">
        <v>107</v>
      </c>
      <c r="C393" s="13">
        <f t="shared" ref="C393" si="1059">200000/E393</f>
        <v>348.91835310537334</v>
      </c>
      <c r="D393" s="10" t="s">
        <v>10</v>
      </c>
      <c r="E393" s="15">
        <v>573.20000000000005</v>
      </c>
      <c r="F393" s="15">
        <v>568.20000000000005</v>
      </c>
      <c r="G393" s="15">
        <v>560</v>
      </c>
      <c r="H393" s="15">
        <f t="shared" si="1057"/>
        <v>1744.5917655268668</v>
      </c>
      <c r="I393" s="15">
        <f t="shared" ref="I393" si="1060">(IF(D393="SELL",IF(G393="",0,F393-G393),IF(D393="BUY",IF(G393="",0,G393-F393))))*C393</f>
        <v>2861.1304954640773</v>
      </c>
      <c r="J393" s="15">
        <f t="shared" si="1058"/>
        <v>4605.7222609909441</v>
      </c>
    </row>
    <row r="394" spans="1:10" ht="15.75">
      <c r="A394" s="9">
        <v>43490</v>
      </c>
      <c r="B394" s="10" t="s">
        <v>181</v>
      </c>
      <c r="C394" s="13">
        <f t="shared" si="1056"/>
        <v>939.84962406015029</v>
      </c>
      <c r="D394" s="10" t="s">
        <v>12</v>
      </c>
      <c r="E394" s="15">
        <v>212.8</v>
      </c>
      <c r="F394" s="15">
        <v>214.75</v>
      </c>
      <c r="G394" s="15">
        <v>218.2</v>
      </c>
      <c r="H394" s="15">
        <f t="shared" si="1057"/>
        <v>1832.7067669172825</v>
      </c>
      <c r="I394" s="15">
        <v>0</v>
      </c>
      <c r="J394" s="15">
        <f t="shared" si="1058"/>
        <v>1832.7067669172825</v>
      </c>
    </row>
    <row r="395" spans="1:10" ht="15.75">
      <c r="A395" s="9">
        <v>43490</v>
      </c>
      <c r="B395" s="10" t="s">
        <v>66</v>
      </c>
      <c r="C395" s="13">
        <f t="shared" ref="C395" si="1061">200000/E395</f>
        <v>116.61807580174927</v>
      </c>
      <c r="D395" s="10" t="s">
        <v>12</v>
      </c>
      <c r="E395" s="15">
        <v>1715</v>
      </c>
      <c r="F395" s="15">
        <v>1703.2</v>
      </c>
      <c r="G395" s="15">
        <v>213.5</v>
      </c>
      <c r="H395" s="15">
        <f t="shared" ref="H395" si="1062">(IF(D395="SELL",E395-F395,IF(D395="BUY",F395-E395)))*C395</f>
        <v>-1376.0932944606361</v>
      </c>
      <c r="I395" s="15">
        <v>0</v>
      </c>
      <c r="J395" s="15">
        <f t="shared" ref="J395" si="1063">SUM(H395,I395)</f>
        <v>-1376.0932944606361</v>
      </c>
    </row>
    <row r="396" spans="1:10" ht="15.75">
      <c r="A396" s="9">
        <v>43489</v>
      </c>
      <c r="B396" s="10" t="s">
        <v>256</v>
      </c>
      <c r="C396" s="13">
        <f t="shared" ref="C396" si="1064">200000/E396</f>
        <v>215.93608291945583</v>
      </c>
      <c r="D396" s="10" t="s">
        <v>12</v>
      </c>
      <c r="E396" s="15">
        <v>926.2</v>
      </c>
      <c r="F396" s="15">
        <v>932.3</v>
      </c>
      <c r="G396" s="15">
        <v>938</v>
      </c>
      <c r="H396" s="15">
        <f t="shared" ref="H396" si="1065">(IF(D396="SELL",E396-F396,IF(D396="BUY",F396-E396)))*C396</f>
        <v>1317.210105808661</v>
      </c>
      <c r="I396" s="15">
        <f t="shared" ref="I396" si="1066">(IF(D396="SELL",IF(G396="",0,F396-G396),IF(D396="BUY",IF(G396="",0,G396-F396))))*C396</f>
        <v>1230.8356726409081</v>
      </c>
      <c r="J396" s="15">
        <f t="shared" ref="J396" si="1067">SUM(H396,I396)</f>
        <v>2548.0457784495693</v>
      </c>
    </row>
    <row r="397" spans="1:10" ht="15.75">
      <c r="A397" s="9">
        <v>43488</v>
      </c>
      <c r="B397" s="10" t="s">
        <v>137</v>
      </c>
      <c r="C397" s="13">
        <f t="shared" ref="C397" si="1068">200000/E397</f>
        <v>470.42220392802545</v>
      </c>
      <c r="D397" s="10" t="s">
        <v>10</v>
      </c>
      <c r="E397" s="15">
        <v>425.15</v>
      </c>
      <c r="F397" s="15">
        <v>422</v>
      </c>
      <c r="G397" s="15">
        <v>418</v>
      </c>
      <c r="H397" s="15">
        <f t="shared" ref="H397" si="1069">(IF(D397="SELL",E397-F397,IF(D397="BUY",F397-E397)))*C397</f>
        <v>1481.8299423732694</v>
      </c>
      <c r="I397" s="15">
        <f t="shared" ref="I397" si="1070">(IF(D397="SELL",IF(G397="",0,F397-G397),IF(D397="BUY",IF(G397="",0,G397-F397))))*C397</f>
        <v>1881.6888157121018</v>
      </c>
      <c r="J397" s="15">
        <f t="shared" ref="J397" si="1071">SUM(H397,I397)</f>
        <v>3363.5187580853712</v>
      </c>
    </row>
    <row r="398" spans="1:10" ht="15.75">
      <c r="A398" s="9">
        <v>43487</v>
      </c>
      <c r="B398" s="10" t="s">
        <v>308</v>
      </c>
      <c r="C398" s="13">
        <f t="shared" ref="C398" si="1072">200000/E398</f>
        <v>531.20849933598936</v>
      </c>
      <c r="D398" s="10" t="s">
        <v>12</v>
      </c>
      <c r="E398" s="15">
        <v>376.5</v>
      </c>
      <c r="F398" s="15">
        <v>378.55</v>
      </c>
      <c r="G398" s="15">
        <v>382</v>
      </c>
      <c r="H398" s="15">
        <f t="shared" ref="H398" si="1073">(IF(D398="SELL",E398-F398,IF(D398="BUY",F398-E398)))*C398</f>
        <v>1088.9774236387843</v>
      </c>
      <c r="I398" s="15">
        <v>0</v>
      </c>
      <c r="J398" s="15">
        <f t="shared" ref="J398" si="1074">SUM(H398,I398)</f>
        <v>1088.9774236387843</v>
      </c>
    </row>
    <row r="399" spans="1:10" ht="15.75">
      <c r="A399" s="9">
        <v>43487</v>
      </c>
      <c r="B399" s="10" t="s">
        <v>251</v>
      </c>
      <c r="C399" s="13">
        <f t="shared" ref="C399" si="1075">200000/E399</f>
        <v>330.57851239669424</v>
      </c>
      <c r="D399" s="10" t="s">
        <v>12</v>
      </c>
      <c r="E399" s="15">
        <v>605</v>
      </c>
      <c r="F399" s="15">
        <v>611</v>
      </c>
      <c r="G399" s="15">
        <v>615.5</v>
      </c>
      <c r="H399" s="15">
        <f t="shared" ref="H399" si="1076">(IF(D399="SELL",E399-F399,IF(D399="BUY",F399-E399)))*C399</f>
        <v>1983.4710743801654</v>
      </c>
      <c r="I399" s="15">
        <v>0</v>
      </c>
      <c r="J399" s="15">
        <f t="shared" ref="J399" si="1077">SUM(H399,I399)</f>
        <v>1983.4710743801654</v>
      </c>
    </row>
    <row r="400" spans="1:10" ht="15.75">
      <c r="A400" s="9">
        <v>43487</v>
      </c>
      <c r="B400" s="10" t="s">
        <v>210</v>
      </c>
      <c r="C400" s="13">
        <f t="shared" ref="C400" si="1078">200000/E400</f>
        <v>940.51257935574881</v>
      </c>
      <c r="D400" s="10" t="s">
        <v>10</v>
      </c>
      <c r="E400" s="15">
        <v>212.65</v>
      </c>
      <c r="F400" s="15">
        <v>210.15</v>
      </c>
      <c r="G400" s="15">
        <v>208.05</v>
      </c>
      <c r="H400" s="15">
        <f t="shared" ref="H400" si="1079">(IF(D400="SELL",E400-F400,IF(D400="BUY",F400-E400)))*C400</f>
        <v>2351.2814483893721</v>
      </c>
      <c r="I400" s="15">
        <f t="shared" ref="I400" si="1080">(IF(D400="SELL",IF(G400="",0,F400-G400),IF(D400="BUY",IF(G400="",0,G400-F400))))*C400</f>
        <v>1975.0764166470672</v>
      </c>
      <c r="J400" s="15">
        <f t="shared" ref="J400" si="1081">SUM(H400,I400)</f>
        <v>4326.3578650364398</v>
      </c>
    </row>
    <row r="401" spans="1:10" ht="15.75">
      <c r="A401" s="9">
        <v>43487</v>
      </c>
      <c r="B401" s="10" t="s">
        <v>272</v>
      </c>
      <c r="C401" s="13">
        <f t="shared" ref="C401" si="1082">200000/E401</f>
        <v>719.42446043165467</v>
      </c>
      <c r="D401" s="10" t="s">
        <v>12</v>
      </c>
      <c r="E401" s="15">
        <v>278</v>
      </c>
      <c r="F401" s="15">
        <v>275</v>
      </c>
      <c r="G401" s="15">
        <v>0</v>
      </c>
      <c r="H401" s="15">
        <f t="shared" ref="H401" si="1083">(IF(D401="SELL",E401-F401,IF(D401="BUY",F401-E401)))*C401</f>
        <v>-2158.2733812949641</v>
      </c>
      <c r="I401" s="15">
        <v>0</v>
      </c>
      <c r="J401" s="15">
        <f t="shared" ref="J401" si="1084">SUM(H401,I401)</f>
        <v>-2158.2733812949641</v>
      </c>
    </row>
    <row r="402" spans="1:10" ht="15.75">
      <c r="A402" s="9">
        <v>43486</v>
      </c>
      <c r="B402" s="10" t="s">
        <v>273</v>
      </c>
      <c r="C402" s="13">
        <f t="shared" ref="C402" si="1085">200000/E402</f>
        <v>301.75015087507546</v>
      </c>
      <c r="D402" s="10" t="s">
        <v>12</v>
      </c>
      <c r="E402" s="15">
        <v>662.8</v>
      </c>
      <c r="F402" s="15">
        <v>668.85</v>
      </c>
      <c r="G402" s="15">
        <v>680</v>
      </c>
      <c r="H402" s="15">
        <f t="shared" ref="H402" si="1086">(IF(D402="SELL",E402-F402,IF(D402="BUY",F402-E402)))*C402</f>
        <v>1825.5884127942272</v>
      </c>
      <c r="I402" s="15">
        <f t="shared" ref="I402" si="1087">(IF(D402="SELL",IF(G402="",0,F402-G402),IF(D402="BUY",IF(G402="",0,G402-F402))))*C402</f>
        <v>3364.5141822570845</v>
      </c>
      <c r="J402" s="15">
        <f t="shared" ref="J402" si="1088">SUM(H402,I402)</f>
        <v>5190.1025950513122</v>
      </c>
    </row>
    <row r="403" spans="1:10" ht="15.75">
      <c r="A403" s="9">
        <v>43486</v>
      </c>
      <c r="B403" s="10" t="s">
        <v>302</v>
      </c>
      <c r="C403" s="13">
        <f t="shared" ref="C403" si="1089">200000/E403</f>
        <v>481.34777376654631</v>
      </c>
      <c r="D403" s="10" t="s">
        <v>12</v>
      </c>
      <c r="E403" s="15">
        <v>415.5</v>
      </c>
      <c r="F403" s="15">
        <v>418</v>
      </c>
      <c r="G403" s="15">
        <v>422.3</v>
      </c>
      <c r="H403" s="15">
        <f t="shared" ref="H403" si="1090">(IF(D403="SELL",E403-F403,IF(D403="BUY",F403-E403)))*C403</f>
        <v>1203.3694344163657</v>
      </c>
      <c r="I403" s="15">
        <f t="shared" ref="I403" si="1091">(IF(D403="SELL",IF(G403="",0,F403-G403),IF(D403="BUY",IF(G403="",0,G403-F403))))*C403</f>
        <v>2069.7954271961548</v>
      </c>
      <c r="J403" s="15">
        <f t="shared" ref="J403" si="1092">SUM(H403,I403)</f>
        <v>3273.1648616125203</v>
      </c>
    </row>
    <row r="404" spans="1:10" ht="15.75">
      <c r="A404" s="9">
        <v>43486</v>
      </c>
      <c r="B404" s="10" t="s">
        <v>116</v>
      </c>
      <c r="C404" s="13">
        <f t="shared" ref="C404" si="1093">200000/E404</f>
        <v>159.93602558976409</v>
      </c>
      <c r="D404" s="10" t="s">
        <v>12</v>
      </c>
      <c r="E404" s="15">
        <v>1250.5</v>
      </c>
      <c r="F404" s="15">
        <v>1242</v>
      </c>
      <c r="G404" s="15">
        <v>0</v>
      </c>
      <c r="H404" s="15">
        <f t="shared" ref="H404" si="1094">(IF(D404="SELL",E404-F404,IF(D404="BUY",F404-E404)))*C404</f>
        <v>-1359.4562175129947</v>
      </c>
      <c r="I404" s="15">
        <v>0</v>
      </c>
      <c r="J404" s="15">
        <f t="shared" ref="J404" si="1095">SUM(H404,I404)</f>
        <v>-1359.4562175129947</v>
      </c>
    </row>
    <row r="405" spans="1:10" ht="15.75">
      <c r="A405" s="9">
        <v>43483</v>
      </c>
      <c r="B405" s="10" t="s">
        <v>69</v>
      </c>
      <c r="C405" s="13">
        <f t="shared" ref="C405" si="1096">200000/E405</f>
        <v>529.10052910052912</v>
      </c>
      <c r="D405" s="10" t="s">
        <v>10</v>
      </c>
      <c r="E405" s="15">
        <v>378</v>
      </c>
      <c r="F405" s="15">
        <v>376</v>
      </c>
      <c r="G405" s="15">
        <v>373</v>
      </c>
      <c r="H405" s="15">
        <f t="shared" ref="H405" si="1097">(IF(D405="SELL",E405-F405,IF(D405="BUY",F405-E405)))*C405</f>
        <v>1058.2010582010582</v>
      </c>
      <c r="I405" s="15">
        <v>0</v>
      </c>
      <c r="J405" s="15">
        <f t="shared" ref="J405" si="1098">SUM(H405,I405)</f>
        <v>1058.2010582010582</v>
      </c>
    </row>
    <row r="406" spans="1:10" ht="15.75">
      <c r="A406" s="9">
        <v>43483</v>
      </c>
      <c r="B406" s="10" t="s">
        <v>307</v>
      </c>
      <c r="C406" s="13">
        <f t="shared" ref="C406" si="1099">200000/E406</f>
        <v>1349.9831252109348</v>
      </c>
      <c r="D406" s="10" t="s">
        <v>12</v>
      </c>
      <c r="E406" s="15">
        <v>148.15</v>
      </c>
      <c r="F406" s="15">
        <v>146</v>
      </c>
      <c r="G406" s="15">
        <v>0</v>
      </c>
      <c r="H406" s="15">
        <f t="shared" ref="H406" si="1100">(IF(D406="SELL",E406-F406,IF(D406="BUY",F406-E406)))*C406</f>
        <v>-2902.4637192035175</v>
      </c>
      <c r="I406" s="15">
        <v>0</v>
      </c>
      <c r="J406" s="15">
        <f t="shared" ref="J406" si="1101">SUM(H406,I406)</f>
        <v>-2902.4637192035175</v>
      </c>
    </row>
    <row r="407" spans="1:10" ht="15.75">
      <c r="A407" s="9">
        <v>43482</v>
      </c>
      <c r="B407" s="10" t="s">
        <v>306</v>
      </c>
      <c r="C407" s="13">
        <f t="shared" ref="C407" si="1102">200000/E407</f>
        <v>468.87820888524203</v>
      </c>
      <c r="D407" s="10" t="s">
        <v>12</v>
      </c>
      <c r="E407" s="15">
        <v>426.55</v>
      </c>
      <c r="F407" s="15">
        <v>430.55</v>
      </c>
      <c r="G407" s="15">
        <v>437.9</v>
      </c>
      <c r="H407" s="15">
        <f t="shared" ref="H407" si="1103">(IF(D407="SELL",E407-F407,IF(D407="BUY",F407-E407)))*C407</f>
        <v>1875.5128355409681</v>
      </c>
      <c r="I407" s="15">
        <f t="shared" ref="I407" si="1104">(IF(D407="SELL",IF(G407="",0,F407-G407),IF(D407="BUY",IF(G407="",0,G407-F407))))*C407</f>
        <v>3446.2548353065131</v>
      </c>
      <c r="J407" s="15">
        <f t="shared" ref="J407" si="1105">SUM(H407,I407)</f>
        <v>5321.767670847481</v>
      </c>
    </row>
    <row r="408" spans="1:10" ht="16.5" customHeight="1">
      <c r="A408" s="9">
        <v>43482</v>
      </c>
      <c r="B408" s="10" t="s">
        <v>189</v>
      </c>
      <c r="C408" s="13">
        <f t="shared" ref="C408" si="1106">200000/E408</f>
        <v>158.94460780418024</v>
      </c>
      <c r="D408" s="10" t="s">
        <v>10</v>
      </c>
      <c r="E408" s="15">
        <v>1258.3</v>
      </c>
      <c r="F408" s="15">
        <v>1256.1500000000001</v>
      </c>
      <c r="G408" s="15">
        <v>0</v>
      </c>
      <c r="H408" s="15">
        <f t="shared" ref="H408" si="1107">(IF(D408="SELL",E408-F408,IF(D408="BUY",F408-E408)))*C408</f>
        <v>341.73090677896585</v>
      </c>
      <c r="I408" s="15">
        <v>0</v>
      </c>
      <c r="J408" s="15">
        <f t="shared" ref="J408" si="1108">SUM(H408,I408)</f>
        <v>341.73090677896585</v>
      </c>
    </row>
    <row r="409" spans="1:10" ht="15.75">
      <c r="A409" s="9">
        <v>43482</v>
      </c>
      <c r="B409" s="10" t="s">
        <v>207</v>
      </c>
      <c r="C409" s="13">
        <f t="shared" ref="C409" si="1109">200000/E409</f>
        <v>51.130625966688392</v>
      </c>
      <c r="D409" s="10" t="s">
        <v>12</v>
      </c>
      <c r="E409" s="15">
        <v>3911.55</v>
      </c>
      <c r="F409" s="15">
        <v>3885.3</v>
      </c>
      <c r="G409" s="15">
        <v>192</v>
      </c>
      <c r="H409" s="15">
        <f t="shared" ref="H409" si="1110">(IF(D409="SELL",E409-F409,IF(D409="BUY",F409-E409)))*C409</f>
        <v>-1342.1789316255704</v>
      </c>
      <c r="I409" s="15">
        <v>0</v>
      </c>
      <c r="J409" s="15">
        <f t="shared" ref="J409" si="1111">SUM(H409,I409)</f>
        <v>-1342.1789316255704</v>
      </c>
    </row>
    <row r="410" spans="1:10" ht="15.75">
      <c r="A410" s="9">
        <v>43482</v>
      </c>
      <c r="B410" s="10" t="s">
        <v>133</v>
      </c>
      <c r="C410" s="13">
        <f t="shared" ref="C410" si="1112">200000/E410</f>
        <v>180.50541516245488</v>
      </c>
      <c r="D410" s="10" t="s">
        <v>10</v>
      </c>
      <c r="E410" s="15">
        <v>1108</v>
      </c>
      <c r="F410" s="15">
        <v>1101.5</v>
      </c>
      <c r="G410" s="15">
        <v>1090</v>
      </c>
      <c r="H410" s="15">
        <f t="shared" ref="H410" si="1113">(IF(D410="SELL",E410-F410,IF(D410="BUY",F410-E410)))*C410</f>
        <v>1173.2851985559566</v>
      </c>
      <c r="I410" s="15">
        <v>0</v>
      </c>
      <c r="J410" s="15">
        <f t="shared" ref="J410" si="1114">SUM(H410,I410)</f>
        <v>1173.2851985559566</v>
      </c>
    </row>
    <row r="411" spans="1:10" ht="15.75">
      <c r="A411" s="9">
        <v>43481</v>
      </c>
      <c r="B411" s="10" t="s">
        <v>149</v>
      </c>
      <c r="C411" s="13">
        <f t="shared" ref="C411" si="1115">200000/E411</f>
        <v>1079.3308148947651</v>
      </c>
      <c r="D411" s="10" t="s">
        <v>12</v>
      </c>
      <c r="E411" s="15">
        <v>185.3</v>
      </c>
      <c r="F411" s="15">
        <v>187</v>
      </c>
      <c r="G411" s="15">
        <v>192</v>
      </c>
      <c r="H411" s="15">
        <f t="shared" ref="H411" si="1116">(IF(D411="SELL",E411-F411,IF(D411="BUY",F411-E411)))*C411</f>
        <v>1834.8623853210884</v>
      </c>
      <c r="I411" s="15">
        <v>0</v>
      </c>
      <c r="J411" s="15">
        <f t="shared" ref="J411" si="1117">SUM(H411,I411)</f>
        <v>1834.8623853210884</v>
      </c>
    </row>
    <row r="412" spans="1:10" ht="15.75">
      <c r="A412" s="9">
        <v>43481</v>
      </c>
      <c r="B412" s="10" t="s">
        <v>305</v>
      </c>
      <c r="C412" s="13">
        <f t="shared" ref="C412" si="1118">200000/E412</f>
        <v>667.55674232309741</v>
      </c>
      <c r="D412" s="10" t="s">
        <v>12</v>
      </c>
      <c r="E412" s="15">
        <v>299.60000000000002</v>
      </c>
      <c r="F412" s="15">
        <v>299.60000000000002</v>
      </c>
      <c r="G412" s="15">
        <v>0</v>
      </c>
      <c r="H412" s="15">
        <f t="shared" ref="H412" si="1119">(IF(D412="SELL",E412-F412,IF(D412="BUY",F412-E412)))*C412</f>
        <v>0</v>
      </c>
      <c r="I412" s="15">
        <v>0</v>
      </c>
      <c r="J412" s="15">
        <f t="shared" ref="J412" si="1120">SUM(H412,I412)</f>
        <v>0</v>
      </c>
    </row>
    <row r="413" spans="1:10" ht="15.75">
      <c r="A413" s="9">
        <v>43481</v>
      </c>
      <c r="B413" s="10" t="s">
        <v>238</v>
      </c>
      <c r="C413" s="13">
        <f t="shared" ref="C413" si="1121">200000/E413</f>
        <v>153.39776039269827</v>
      </c>
      <c r="D413" s="10" t="s">
        <v>12</v>
      </c>
      <c r="E413" s="15">
        <v>1303.8</v>
      </c>
      <c r="F413" s="15">
        <v>1293.2</v>
      </c>
      <c r="G413" s="15">
        <v>0</v>
      </c>
      <c r="H413" s="15">
        <f t="shared" ref="H413" si="1122">(IF(D413="SELL",E413-F413,IF(D413="BUY",F413-E413)))*C413</f>
        <v>-1626.0162601625877</v>
      </c>
      <c r="I413" s="15">
        <v>0</v>
      </c>
      <c r="J413" s="15">
        <f t="shared" ref="J413" si="1123">SUM(H413,I413)</f>
        <v>-1626.0162601625877</v>
      </c>
    </row>
    <row r="414" spans="1:10" ht="15.75">
      <c r="A414" s="9">
        <v>43480</v>
      </c>
      <c r="B414" s="10" t="s">
        <v>207</v>
      </c>
      <c r="C414" s="13">
        <f t="shared" ref="C414" si="1124">200000/E414</f>
        <v>699.30069930069931</v>
      </c>
      <c r="D414" s="10" t="s">
        <v>12</v>
      </c>
      <c r="E414" s="15">
        <v>286</v>
      </c>
      <c r="F414" s="15">
        <v>289.2</v>
      </c>
      <c r="G414" s="15">
        <v>292.3</v>
      </c>
      <c r="H414" s="15">
        <f t="shared" ref="H414" si="1125">(IF(D414="SELL",E414-F414,IF(D414="BUY",F414-E414)))*C414</f>
        <v>2237.7622377622297</v>
      </c>
      <c r="I414" s="15">
        <v>0</v>
      </c>
      <c r="J414" s="15">
        <f t="shared" ref="J414" si="1126">SUM(H414,I414)</f>
        <v>2237.7622377622297</v>
      </c>
    </row>
    <row r="415" spans="1:10" ht="15.75">
      <c r="A415" s="9">
        <v>43480</v>
      </c>
      <c r="B415" s="10" t="s">
        <v>304</v>
      </c>
      <c r="C415" s="13">
        <f t="shared" ref="C415" si="1127">200000/E415</f>
        <v>233.91812865497076</v>
      </c>
      <c r="D415" s="10" t="s">
        <v>12</v>
      </c>
      <c r="E415" s="15">
        <v>855</v>
      </c>
      <c r="F415" s="15">
        <v>860</v>
      </c>
      <c r="G415" s="15">
        <v>866.5</v>
      </c>
      <c r="H415" s="15">
        <f t="shared" ref="H415" si="1128">(IF(D415="SELL",E415-F415,IF(D415="BUY",F415-E415)))*C415</f>
        <v>1169.5906432748538</v>
      </c>
      <c r="I415" s="15">
        <v>0</v>
      </c>
      <c r="J415" s="15">
        <f t="shared" ref="J415" si="1129">SUM(H415,I415)</f>
        <v>1169.5906432748538</v>
      </c>
    </row>
    <row r="416" spans="1:10" ht="15.75">
      <c r="A416" s="9">
        <v>43479</v>
      </c>
      <c r="B416" s="10" t="s">
        <v>14</v>
      </c>
      <c r="C416" s="13">
        <f t="shared" ref="C416" si="1130">200000/E416</f>
        <v>655.09335080248934</v>
      </c>
      <c r="D416" s="10" t="s">
        <v>12</v>
      </c>
      <c r="E416" s="15">
        <v>305.3</v>
      </c>
      <c r="F416" s="15">
        <v>308.3</v>
      </c>
      <c r="G416" s="15">
        <v>315</v>
      </c>
      <c r="H416" s="15">
        <f t="shared" ref="H416" si="1131">(IF(D416="SELL",E416-F416,IF(D416="BUY",F416-E416)))*C416</f>
        <v>1965.280052407468</v>
      </c>
      <c r="I416" s="15">
        <f t="shared" ref="I416" si="1132">(IF(D416="SELL",IF(G416="",0,F416-G416),IF(D416="BUY",IF(G416="",0,G416-F416))))*C416</f>
        <v>4389.1254503766713</v>
      </c>
      <c r="J416" s="15">
        <f t="shared" ref="J416" si="1133">SUM(H416,I416)</f>
        <v>6354.4055027841396</v>
      </c>
    </row>
    <row r="417" spans="1:10" ht="15.75">
      <c r="A417" s="9">
        <v>43479</v>
      </c>
      <c r="B417" s="10" t="s">
        <v>303</v>
      </c>
      <c r="C417" s="13">
        <f t="shared" ref="C417" si="1134">200000/E417</f>
        <v>668.89632107023408</v>
      </c>
      <c r="D417" s="10" t="s">
        <v>12</v>
      </c>
      <c r="E417" s="15">
        <v>299</v>
      </c>
      <c r="F417" s="15">
        <v>303.5</v>
      </c>
      <c r="G417" s="15">
        <v>308</v>
      </c>
      <c r="H417" s="15">
        <f t="shared" ref="H417" si="1135">(IF(D417="SELL",E417-F417,IF(D417="BUY",F417-E417)))*C417</f>
        <v>3010.0334448160534</v>
      </c>
      <c r="I417" s="15">
        <f t="shared" ref="I417" si="1136">(IF(D417="SELL",IF(G417="",0,F417-G417),IF(D417="BUY",IF(G417="",0,G417-F417))))*C417</f>
        <v>3010.0334448160534</v>
      </c>
      <c r="J417" s="15">
        <f t="shared" ref="J417" si="1137">SUM(H417,I417)</f>
        <v>6020.0668896321067</v>
      </c>
    </row>
    <row r="418" spans="1:10" ht="15.75">
      <c r="A418" s="9">
        <v>43476</v>
      </c>
      <c r="B418" s="10" t="s">
        <v>303</v>
      </c>
      <c r="C418" s="13">
        <f t="shared" ref="C418" si="1138">200000/E418</f>
        <v>258.06451612903226</v>
      </c>
      <c r="D418" s="10" t="s">
        <v>12</v>
      </c>
      <c r="E418" s="15">
        <v>775</v>
      </c>
      <c r="F418" s="15">
        <v>780</v>
      </c>
      <c r="G418" s="15">
        <v>788.2</v>
      </c>
      <c r="H418" s="15">
        <f t="shared" ref="H418" si="1139">(IF(D418="SELL",E418-F418,IF(D418="BUY",F418-E418)))*C418</f>
        <v>1290.3225806451612</v>
      </c>
      <c r="I418" s="15">
        <f t="shared" ref="I418" si="1140">(IF(D418="SELL",IF(G418="",0,F418-G418),IF(D418="BUY",IF(G418="",0,G418-F418))))*C418</f>
        <v>2116.1290322580762</v>
      </c>
      <c r="J418" s="15">
        <f t="shared" ref="J418" si="1141">SUM(H418,I418)</f>
        <v>3406.4516129032372</v>
      </c>
    </row>
    <row r="419" spans="1:10" ht="15.75">
      <c r="A419" s="9">
        <v>43476</v>
      </c>
      <c r="B419" s="10" t="s">
        <v>302</v>
      </c>
      <c r="C419" s="13">
        <f t="shared" ref="C419" si="1142">200000/E419</f>
        <v>481.92771084337352</v>
      </c>
      <c r="D419" s="10" t="s">
        <v>12</v>
      </c>
      <c r="E419" s="15">
        <v>415</v>
      </c>
      <c r="F419" s="15">
        <v>406</v>
      </c>
      <c r="G419" s="15">
        <v>0</v>
      </c>
      <c r="H419" s="15">
        <f t="shared" ref="H419" si="1143">(IF(D419="SELL",E419-F419,IF(D419="BUY",F419-E419)))*C419</f>
        <v>-4337.3493975903621</v>
      </c>
      <c r="I419" s="15">
        <v>0</v>
      </c>
      <c r="J419" s="15">
        <f t="shared" ref="J419" si="1144">SUM(H419,I419)</f>
        <v>-4337.3493975903621</v>
      </c>
    </row>
    <row r="420" spans="1:10" ht="15.75">
      <c r="A420" s="9">
        <v>43475</v>
      </c>
      <c r="B420" s="10" t="s">
        <v>189</v>
      </c>
      <c r="C420" s="13">
        <f t="shared" ref="C420" si="1145">200000/E420</f>
        <v>310.48668788325699</v>
      </c>
      <c r="D420" s="10" t="s">
        <v>12</v>
      </c>
      <c r="E420" s="15">
        <v>644.15</v>
      </c>
      <c r="F420" s="15">
        <v>650</v>
      </c>
      <c r="G420" s="15">
        <v>656.5</v>
      </c>
      <c r="H420" s="15">
        <f t="shared" ref="H420" si="1146">(IF(D420="SELL",E420-F420,IF(D420="BUY",F420-E420)))*C420</f>
        <v>1816.3471241170605</v>
      </c>
      <c r="I420" s="15">
        <f t="shared" ref="I420" si="1147">(IF(D420="SELL",IF(G420="",0,F420-G420),IF(D420="BUY",IF(G420="",0,G420-F420))))*C420</f>
        <v>2018.1634712411706</v>
      </c>
      <c r="J420" s="15">
        <f t="shared" ref="J420" si="1148">SUM(H420,I420)</f>
        <v>3834.5105953582311</v>
      </c>
    </row>
    <row r="421" spans="1:10" ht="15.75">
      <c r="A421" s="9">
        <v>43475</v>
      </c>
      <c r="B421" s="10" t="s">
        <v>270</v>
      </c>
      <c r="C421" s="13">
        <f t="shared" ref="C421" si="1149">200000/E421</f>
        <v>122.28676245796393</v>
      </c>
      <c r="D421" s="10" t="s">
        <v>12</v>
      </c>
      <c r="E421" s="15">
        <v>1635.5</v>
      </c>
      <c r="F421" s="15">
        <v>1643.8</v>
      </c>
      <c r="G421" s="15">
        <v>1665.3</v>
      </c>
      <c r="H421" s="15">
        <f t="shared" ref="H421" si="1150">(IF(D421="SELL",E421-F421,IF(D421="BUY",F421-E421)))*C421</f>
        <v>1014.980128401095</v>
      </c>
      <c r="I421" s="15">
        <v>0</v>
      </c>
      <c r="J421" s="15">
        <f t="shared" ref="J421" si="1151">SUM(H421,I421)</f>
        <v>1014.980128401095</v>
      </c>
    </row>
    <row r="422" spans="1:10" ht="15.75">
      <c r="A422" s="9">
        <v>43474</v>
      </c>
      <c r="B422" s="10" t="s">
        <v>301</v>
      </c>
      <c r="C422" s="13">
        <f t="shared" ref="C422" si="1152">200000/E422</f>
        <v>688.11285050748324</v>
      </c>
      <c r="D422" s="10" t="s">
        <v>12</v>
      </c>
      <c r="E422" s="15">
        <v>290.64999999999998</v>
      </c>
      <c r="F422" s="15">
        <v>292.2</v>
      </c>
      <c r="G422" s="15">
        <v>296</v>
      </c>
      <c r="H422" s="15">
        <f t="shared" ref="H422" si="1153">(IF(D422="SELL",E422-F422,IF(D422="BUY",F422-E422)))*C422</f>
        <v>1066.5749182866068</v>
      </c>
      <c r="I422" s="15">
        <v>0</v>
      </c>
      <c r="J422" s="15">
        <f t="shared" ref="J422" si="1154">SUM(H422,I422)</f>
        <v>1066.5749182866068</v>
      </c>
    </row>
    <row r="423" spans="1:10" ht="15.75">
      <c r="A423" s="9">
        <v>43473</v>
      </c>
      <c r="B423" s="10" t="s">
        <v>111</v>
      </c>
      <c r="C423" s="13">
        <f t="shared" ref="C423" si="1155">200000/E423</f>
        <v>469.48356807511738</v>
      </c>
      <c r="D423" s="10" t="s">
        <v>12</v>
      </c>
      <c r="E423" s="15">
        <v>426</v>
      </c>
      <c r="F423" s="15">
        <v>430.3</v>
      </c>
      <c r="G423" s="15">
        <v>435</v>
      </c>
      <c r="H423" s="15">
        <f t="shared" ref="H423" si="1156">(IF(D423="SELL",E423-F423,IF(D423="BUY",F423-E423)))*C423</f>
        <v>2018.7793427230101</v>
      </c>
      <c r="I423" s="15">
        <f t="shared" ref="I423" si="1157">(IF(D423="SELL",IF(G423="",0,F423-G423),IF(D423="BUY",IF(G423="",0,G423-F423))))*C423</f>
        <v>2206.5727699530462</v>
      </c>
      <c r="J423" s="15">
        <f t="shared" ref="J423" si="1158">SUM(H423,I423)</f>
        <v>4225.3521126760561</v>
      </c>
    </row>
    <row r="424" spans="1:10" ht="15.75">
      <c r="A424" s="9">
        <v>43473</v>
      </c>
      <c r="B424" s="10" t="s">
        <v>300</v>
      </c>
      <c r="C424" s="13">
        <f t="shared" ref="C424" si="1159">200000/E424</f>
        <v>1529.051987767584</v>
      </c>
      <c r="D424" s="10" t="s">
        <v>12</v>
      </c>
      <c r="E424" s="15">
        <v>130.80000000000001</v>
      </c>
      <c r="F424" s="15">
        <v>132.80000000000001</v>
      </c>
      <c r="G424" s="15">
        <v>135</v>
      </c>
      <c r="H424" s="15">
        <f t="shared" ref="H424" si="1160">(IF(D424="SELL",E424-F424,IF(D424="BUY",F424-E424)))*C424</f>
        <v>3058.103975535168</v>
      </c>
      <c r="I424" s="15">
        <f t="shared" ref="I424" si="1161">(IF(D424="SELL",IF(G424="",0,F424-G424),IF(D424="BUY",IF(G424="",0,G424-F424))))*C424</f>
        <v>3363.9143730886676</v>
      </c>
      <c r="J424" s="15">
        <f t="shared" ref="J424" si="1162">SUM(H424,I424)</f>
        <v>6422.0183486238357</v>
      </c>
    </row>
    <row r="425" spans="1:10" ht="15.75">
      <c r="A425" s="9">
        <v>43473</v>
      </c>
      <c r="B425" s="10" t="s">
        <v>259</v>
      </c>
      <c r="C425" s="13">
        <f t="shared" ref="C425" si="1163">200000/E425</f>
        <v>1145.475372279496</v>
      </c>
      <c r="D425" s="10" t="s">
        <v>12</v>
      </c>
      <c r="E425" s="15">
        <v>174.6</v>
      </c>
      <c r="F425" s="15">
        <v>174.6</v>
      </c>
      <c r="G425" s="15">
        <v>0</v>
      </c>
      <c r="H425" s="15">
        <v>0</v>
      </c>
      <c r="I425" s="15">
        <v>0</v>
      </c>
      <c r="J425" s="15">
        <v>0</v>
      </c>
    </row>
    <row r="426" spans="1:10" ht="15.75">
      <c r="A426" s="9">
        <v>43473</v>
      </c>
      <c r="B426" s="10" t="s">
        <v>299</v>
      </c>
      <c r="C426" s="13">
        <f t="shared" ref="C426" si="1164">200000/E426</f>
        <v>1083.4236186348862</v>
      </c>
      <c r="D426" s="10" t="s">
        <v>12</v>
      </c>
      <c r="E426" s="15">
        <v>184.6</v>
      </c>
      <c r="F426" s="15">
        <v>186.2</v>
      </c>
      <c r="G426" s="15">
        <v>190</v>
      </c>
      <c r="H426" s="15">
        <f t="shared" ref="H426" si="1165">(IF(D426="SELL",E426-F426,IF(D426="BUY",F426-E426)))*C426</f>
        <v>1733.4777898158118</v>
      </c>
      <c r="I426" s="15">
        <f t="shared" ref="I426" si="1166">(IF(D426="SELL",IF(G426="",0,F426-G426),IF(D426="BUY",IF(G426="",0,G426-F426))))*C426</f>
        <v>4117.00975081258</v>
      </c>
      <c r="J426" s="15">
        <f t="shared" ref="J426" si="1167">SUM(H426,I426)</f>
        <v>5850.4875406283918</v>
      </c>
    </row>
    <row r="427" spans="1:10" ht="15.75">
      <c r="A427" s="9">
        <v>43472</v>
      </c>
      <c r="B427" s="10" t="s">
        <v>298</v>
      </c>
      <c r="C427" s="13">
        <f t="shared" ref="C427" si="1168">200000/E427</f>
        <v>689.65517241379314</v>
      </c>
      <c r="D427" s="10" t="s">
        <v>12</v>
      </c>
      <c r="E427" s="15">
        <v>290</v>
      </c>
      <c r="F427" s="15">
        <v>293.2</v>
      </c>
      <c r="G427" s="15">
        <v>296</v>
      </c>
      <c r="H427" s="15">
        <f t="shared" ref="H427" si="1169">(IF(D427="SELL",E427-F427,IF(D427="BUY",F427-E427)))*C427</f>
        <v>2206.8965517241304</v>
      </c>
      <c r="I427" s="15">
        <f t="shared" ref="I427" si="1170">(IF(D427="SELL",IF(G427="",0,F427-G427),IF(D427="BUY",IF(G427="",0,G427-F427))))*C427</f>
        <v>1931.0344827586287</v>
      </c>
      <c r="J427" s="15">
        <f t="shared" ref="J427" si="1171">SUM(H427,I427)</f>
        <v>4137.9310344827591</v>
      </c>
    </row>
    <row r="428" spans="1:10" ht="15.75">
      <c r="A428" s="9">
        <v>43469</v>
      </c>
      <c r="B428" s="10" t="s">
        <v>297</v>
      </c>
      <c r="C428" s="13">
        <f t="shared" ref="C428" si="1172">200000/E428</f>
        <v>273.22404371584702</v>
      </c>
      <c r="D428" s="10" t="s">
        <v>12</v>
      </c>
      <c r="E428" s="15">
        <v>732</v>
      </c>
      <c r="F428" s="15">
        <v>726</v>
      </c>
      <c r="G428" s="15">
        <v>0</v>
      </c>
      <c r="H428" s="15">
        <f t="shared" ref="H428" si="1173">(IF(D428="SELL",E428-F428,IF(D428="BUY",F428-E428)))*C428</f>
        <v>-1639.344262295082</v>
      </c>
      <c r="I428" s="15">
        <v>0</v>
      </c>
      <c r="J428" s="15">
        <f t="shared" ref="J428" si="1174">SUM(H428,I428)</f>
        <v>-1639.344262295082</v>
      </c>
    </row>
    <row r="429" spans="1:10" ht="15.75">
      <c r="A429" s="9">
        <v>43469</v>
      </c>
      <c r="B429" s="10" t="s">
        <v>227</v>
      </c>
      <c r="C429" s="13">
        <f t="shared" ref="C429" si="1175">200000/E429</f>
        <v>341.18048447628792</v>
      </c>
      <c r="D429" s="10" t="s">
        <v>10</v>
      </c>
      <c r="E429" s="15">
        <v>586.20000000000005</v>
      </c>
      <c r="F429" s="15">
        <v>580.20000000000005</v>
      </c>
      <c r="G429" s="15">
        <v>571.79999999999995</v>
      </c>
      <c r="H429" s="15">
        <f t="shared" ref="H429" si="1176">(IF(D429="SELL",E429-F429,IF(D429="BUY",F429-E429)))*C429</f>
        <v>2047.0829068577275</v>
      </c>
      <c r="I429" s="15">
        <f t="shared" ref="I429" si="1177">(IF(D429="SELL",IF(G429="",0,F429-G429),IF(D429="BUY",IF(G429="",0,G429-F429))))*C429</f>
        <v>2865.9160696008494</v>
      </c>
      <c r="J429" s="15">
        <f t="shared" ref="J429" si="1178">SUM(H429,I429)</f>
        <v>4912.9989764585771</v>
      </c>
    </row>
    <row r="430" spans="1:10" ht="15.75">
      <c r="A430" s="9">
        <v>43468</v>
      </c>
      <c r="B430" s="10" t="s">
        <v>171</v>
      </c>
      <c r="C430" s="13">
        <f t="shared" ref="C430" si="1179">200000/E430</f>
        <v>297.48624126134166</v>
      </c>
      <c r="D430" s="10" t="s">
        <v>12</v>
      </c>
      <c r="E430" s="15">
        <v>672.3</v>
      </c>
      <c r="F430" s="15">
        <v>676.5</v>
      </c>
      <c r="G430" s="15">
        <v>682</v>
      </c>
      <c r="H430" s="15">
        <f t="shared" ref="H430" si="1180">(IF(D430="SELL",E430-F430,IF(D430="BUY",F430-E430)))*C430</f>
        <v>1249.4422132976485</v>
      </c>
      <c r="I430" s="15">
        <f t="shared" ref="I430" si="1181">(IF(D430="SELL",IF(G430="",0,F430-G430),IF(D430="BUY",IF(G430="",0,G430-F430))))*C430</f>
        <v>1636.1743269373792</v>
      </c>
      <c r="J430" s="15">
        <f t="shared" ref="J430" si="1182">SUM(H430,I430)</f>
        <v>2885.616540235028</v>
      </c>
    </row>
    <row r="431" spans="1:10" ht="15.75">
      <c r="A431" s="9">
        <v>43467</v>
      </c>
      <c r="B431" s="10" t="s">
        <v>296</v>
      </c>
      <c r="C431" s="13">
        <f t="shared" ref="C431" si="1183">200000/E431</f>
        <v>884.95575221238937</v>
      </c>
      <c r="D431" s="10" t="s">
        <v>12</v>
      </c>
      <c r="E431" s="15">
        <v>226</v>
      </c>
      <c r="F431" s="15">
        <v>228</v>
      </c>
      <c r="G431" s="15">
        <v>233.3</v>
      </c>
      <c r="H431" s="15">
        <f t="shared" ref="H431" si="1184">(IF(D431="SELL",E431-F431,IF(D431="BUY",F431-E431)))*C431</f>
        <v>1769.9115044247787</v>
      </c>
      <c r="I431" s="15">
        <f t="shared" ref="I431" si="1185">(IF(D431="SELL",IF(G431="",0,F431-G431),IF(D431="BUY",IF(G431="",0,G431-F431))))*C431</f>
        <v>4690.2654867256733</v>
      </c>
      <c r="J431" s="15">
        <f t="shared" ref="J431" si="1186">SUM(H431,I431)</f>
        <v>6460.1769911504525</v>
      </c>
    </row>
    <row r="432" spans="1:10" ht="15.75">
      <c r="A432" s="9">
        <v>43467</v>
      </c>
      <c r="B432" s="10" t="s">
        <v>66</v>
      </c>
      <c r="C432" s="13">
        <f t="shared" ref="C432" si="1187">200000/E432</f>
        <v>227.22108611679164</v>
      </c>
      <c r="D432" s="10" t="s">
        <v>12</v>
      </c>
      <c r="E432" s="15">
        <v>880.2</v>
      </c>
      <c r="F432" s="15">
        <v>880.2</v>
      </c>
      <c r="G432" s="15">
        <v>0</v>
      </c>
      <c r="H432" s="15">
        <f t="shared" ref="H432" si="1188">(IF(D432="SELL",E432-F432,IF(D432="BUY",F432-E432)))*C432</f>
        <v>0</v>
      </c>
      <c r="I432" s="15">
        <v>0</v>
      </c>
      <c r="J432" s="15">
        <v>0</v>
      </c>
    </row>
    <row r="433" spans="1:10" ht="15.75">
      <c r="A433" s="9">
        <v>43466</v>
      </c>
      <c r="B433" s="10" t="s">
        <v>223</v>
      </c>
      <c r="C433" s="13">
        <f t="shared" ref="C433" si="1189">200000/E433</f>
        <v>1738.374619730552</v>
      </c>
      <c r="D433" s="10" t="s">
        <v>12</v>
      </c>
      <c r="E433" s="15">
        <v>115.05</v>
      </c>
      <c r="F433" s="15">
        <v>116.5</v>
      </c>
      <c r="G433" s="15">
        <v>118</v>
      </c>
      <c r="H433" s="15">
        <f t="shared" ref="H433" si="1190">(IF(D433="SELL",E433-F433,IF(D433="BUY",F433-E433)))*C433</f>
        <v>2520.6431986093053</v>
      </c>
      <c r="I433" s="15">
        <f t="shared" ref="I433" si="1191">(IF(D433="SELL",IF(G433="",0,F433-G433),IF(D433="BUY",IF(G433="",0,G433-F433))))*C433</f>
        <v>2607.5619295958281</v>
      </c>
      <c r="J433" s="15">
        <f t="shared" ref="J433" si="1192">SUM(H433,I433)</f>
        <v>5128.2051282051334</v>
      </c>
    </row>
    <row r="434" spans="1:10" ht="15.75">
      <c r="A434" s="9">
        <v>43466</v>
      </c>
      <c r="B434" s="10" t="s">
        <v>295</v>
      </c>
      <c r="C434" s="13">
        <f t="shared" ref="C434" si="1193">200000/E434</f>
        <v>338.09483560138619</v>
      </c>
      <c r="D434" s="10" t="s">
        <v>12</v>
      </c>
      <c r="E434" s="15">
        <v>591.54999999999995</v>
      </c>
      <c r="F434" s="15">
        <v>583</v>
      </c>
      <c r="G434" s="15">
        <v>0</v>
      </c>
      <c r="H434" s="15">
        <f t="shared" ref="H434" si="1194">(IF(D434="SELL",E434-F434,IF(D434="BUY",F434-E434)))*C434</f>
        <v>-2890.7108443918364</v>
      </c>
      <c r="I434" s="15">
        <v>0</v>
      </c>
      <c r="J434" s="15">
        <f t="shared" ref="J434" si="1195">SUM(H434,I434)</f>
        <v>-2890.7108443918364</v>
      </c>
    </row>
    <row r="435" spans="1:10" ht="15.75">
      <c r="A435" s="9">
        <v>43466</v>
      </c>
      <c r="B435" s="10" t="s">
        <v>235</v>
      </c>
      <c r="C435" s="13">
        <f t="shared" ref="C435" si="1196">200000/E435</f>
        <v>869.56521739130437</v>
      </c>
      <c r="D435" s="10" t="s">
        <v>12</v>
      </c>
      <c r="E435" s="15">
        <v>230</v>
      </c>
      <c r="F435" s="15">
        <v>233.5</v>
      </c>
      <c r="G435" s="15">
        <v>238</v>
      </c>
      <c r="H435" s="15">
        <f t="shared" ref="H435" si="1197">(IF(D435="SELL",E435-F435,IF(D435="BUY",F435-E435)))*C435</f>
        <v>3043.4782608695655</v>
      </c>
      <c r="I435" s="15">
        <f t="shared" ref="I435" si="1198">(IF(D435="SELL",IF(G435="",0,F435-G435),IF(D435="BUY",IF(G435="",0,G435-F435))))*C435</f>
        <v>3913.0434782608695</v>
      </c>
      <c r="J435" s="15">
        <f t="shared" ref="J435" si="1199">SUM(H435,I435)</f>
        <v>6956.521739130435</v>
      </c>
    </row>
    <row r="436" spans="1:10" ht="15.75">
      <c r="A436" s="9">
        <v>43465</v>
      </c>
      <c r="B436" s="10" t="s">
        <v>294</v>
      </c>
      <c r="C436" s="13">
        <f t="shared" ref="C436" si="1200">200000/E436</f>
        <v>248.07740014884644</v>
      </c>
      <c r="D436" s="10" t="s">
        <v>12</v>
      </c>
      <c r="E436" s="15">
        <v>806.2</v>
      </c>
      <c r="F436" s="15">
        <v>815</v>
      </c>
      <c r="G436" s="15">
        <v>825.3</v>
      </c>
      <c r="H436" s="15">
        <f t="shared" ref="H436" si="1201">(IF(D436="SELL",E436-F436,IF(D436="BUY",F436-E436)))*C436</f>
        <v>2183.0811213098373</v>
      </c>
      <c r="I436" s="15">
        <f t="shared" ref="I436" si="1202">(IF(D436="SELL",IF(G436="",0,F436-G436),IF(D436="BUY",IF(G436="",0,G436-F436))))*C436</f>
        <v>2555.197221533107</v>
      </c>
      <c r="J436" s="15">
        <f t="shared" ref="J436" si="1203">SUM(H436,I436)</f>
        <v>4738.2783428429448</v>
      </c>
    </row>
    <row r="437" spans="1:10" ht="15.75">
      <c r="A437" s="9">
        <v>43465</v>
      </c>
      <c r="B437" s="10" t="s">
        <v>283</v>
      </c>
      <c r="C437" s="13">
        <f t="shared" ref="C437" si="1204">200000/E437</f>
        <v>563.38028169014081</v>
      </c>
      <c r="D437" s="10" t="s">
        <v>12</v>
      </c>
      <c r="E437" s="15">
        <v>355</v>
      </c>
      <c r="F437" s="15">
        <v>358</v>
      </c>
      <c r="G437" s="15">
        <v>360.2</v>
      </c>
      <c r="H437" s="15">
        <f t="shared" ref="H437" si="1205">(IF(D437="SELL",E437-F437,IF(D437="BUY",F437-E437)))*C437</f>
        <v>1690.1408450704225</v>
      </c>
      <c r="I437" s="15">
        <v>0</v>
      </c>
      <c r="J437" s="15">
        <f t="shared" ref="J437" si="1206">SUM(H437,I437)</f>
        <v>1690.1408450704225</v>
      </c>
    </row>
    <row r="438" spans="1:10" ht="15.75">
      <c r="A438" s="9">
        <v>43465</v>
      </c>
      <c r="B438" s="10" t="s">
        <v>293</v>
      </c>
      <c r="C438" s="13">
        <f t="shared" ref="C438" si="1207">200000/E438</f>
        <v>104.22094841063054</v>
      </c>
      <c r="D438" s="10" t="s">
        <v>12</v>
      </c>
      <c r="E438" s="15">
        <v>1919</v>
      </c>
      <c r="F438" s="15">
        <v>1928</v>
      </c>
      <c r="G438" s="15">
        <v>1938.3</v>
      </c>
      <c r="H438" s="15">
        <f t="shared" ref="H438" si="1208">(IF(D438="SELL",E438-F438,IF(D438="BUY",F438-E438)))*C438</f>
        <v>937.98853569567484</v>
      </c>
      <c r="I438" s="15">
        <f t="shared" ref="I438" si="1209">(IF(D438="SELL",IF(G438="",0,F438-G438),IF(D438="BUY",IF(G438="",0,G438-F438))))*C438</f>
        <v>1073.4757686294897</v>
      </c>
      <c r="J438" s="15">
        <f t="shared" ref="J438" si="1210">SUM(H438,I438)</f>
        <v>2011.4643043251644</v>
      </c>
    </row>
    <row r="439" spans="1:10" ht="15.75">
      <c r="A439" s="9">
        <v>43462</v>
      </c>
      <c r="B439" s="10" t="s">
        <v>140</v>
      </c>
      <c r="C439" s="13">
        <f t="shared" ref="C439" si="1211">200000/E439</f>
        <v>450.45045045045043</v>
      </c>
      <c r="D439" s="10" t="s">
        <v>12</v>
      </c>
      <c r="E439" s="15">
        <v>444</v>
      </c>
      <c r="F439" s="15">
        <v>448</v>
      </c>
      <c r="G439" s="15">
        <v>453.5</v>
      </c>
      <c r="H439" s="15">
        <f t="shared" ref="H439" si="1212">(IF(D439="SELL",E439-F439,IF(D439="BUY",F439-E439)))*C439</f>
        <v>1801.8018018018017</v>
      </c>
      <c r="I439" s="15">
        <v>0</v>
      </c>
      <c r="J439" s="15">
        <f t="shared" ref="J439" si="1213">SUM(H439,I439)</f>
        <v>1801.8018018018017</v>
      </c>
    </row>
    <row r="440" spans="1:10" ht="15.75">
      <c r="A440" s="9">
        <v>43461</v>
      </c>
      <c r="B440" s="10" t="s">
        <v>136</v>
      </c>
      <c r="C440" s="13">
        <f t="shared" ref="C440" si="1214">200000/E440</f>
        <v>436.53825166430209</v>
      </c>
      <c r="D440" s="10" t="s">
        <v>12</v>
      </c>
      <c r="E440" s="15">
        <v>458.15</v>
      </c>
      <c r="F440" s="15">
        <v>453</v>
      </c>
      <c r="G440" s="15">
        <v>0</v>
      </c>
      <c r="H440" s="15">
        <f t="shared" ref="H440" si="1215">(IF(D440="SELL",E440-F440,IF(D440="BUY",F440-E440)))*C440</f>
        <v>-2248.1719960711457</v>
      </c>
      <c r="I440" s="15">
        <v>0</v>
      </c>
      <c r="J440" s="15">
        <f t="shared" ref="J440" si="1216">SUM(H440,I440)</f>
        <v>-2248.1719960711457</v>
      </c>
    </row>
    <row r="441" spans="1:10" ht="15.75">
      <c r="A441" s="9">
        <v>43461</v>
      </c>
      <c r="B441" s="10" t="s">
        <v>292</v>
      </c>
      <c r="C441" s="13">
        <f t="shared" ref="C441" si="1217">200000/E441</f>
        <v>399.60039960039961</v>
      </c>
      <c r="D441" s="10" t="s">
        <v>12</v>
      </c>
      <c r="E441" s="15">
        <v>500.5</v>
      </c>
      <c r="F441" s="15">
        <v>505</v>
      </c>
      <c r="G441" s="15">
        <v>510</v>
      </c>
      <c r="H441" s="15">
        <f t="shared" ref="H441" si="1218">(IF(D441="SELL",E441-F441,IF(D441="BUY",F441-E441)))*C441</f>
        <v>1798.2017982017983</v>
      </c>
      <c r="I441" s="15">
        <f t="shared" ref="I441" si="1219">(IF(D441="SELL",IF(G441="",0,F441-G441),IF(D441="BUY",IF(G441="",0,G441-F441))))*C441</f>
        <v>1998.0019980019981</v>
      </c>
      <c r="J441" s="15">
        <f t="shared" ref="J441" si="1220">SUM(H441,I441)</f>
        <v>3796.2037962037966</v>
      </c>
    </row>
    <row r="442" spans="1:10" ht="15.75">
      <c r="A442" s="9">
        <v>43460</v>
      </c>
      <c r="B442" s="10" t="s">
        <v>202</v>
      </c>
      <c r="C442" s="13">
        <f t="shared" ref="C442" si="1221">200000/E442</f>
        <v>900.09000900090018</v>
      </c>
      <c r="D442" s="10" t="s">
        <v>12</v>
      </c>
      <c r="E442" s="15">
        <v>222.2</v>
      </c>
      <c r="F442" s="15">
        <v>226</v>
      </c>
      <c r="G442" s="15">
        <v>230</v>
      </c>
      <c r="H442" s="15">
        <f t="shared" ref="H442" si="1222">(IF(D442="SELL",E442-F442,IF(D442="BUY",F442-E442)))*C442</f>
        <v>3420.342034203431</v>
      </c>
      <c r="I442" s="15">
        <v>0</v>
      </c>
      <c r="J442" s="15">
        <f t="shared" ref="J442" si="1223">SUM(H442,I442)</f>
        <v>3420.342034203431</v>
      </c>
    </row>
    <row r="443" spans="1:10" ht="15.75">
      <c r="A443" s="9">
        <v>43460</v>
      </c>
      <c r="B443" s="10" t="s">
        <v>291</v>
      </c>
      <c r="C443" s="13">
        <f t="shared" ref="C443" si="1224">200000/E443</f>
        <v>199.00497512437812</v>
      </c>
      <c r="D443" s="10" t="s">
        <v>12</v>
      </c>
      <c r="E443" s="15">
        <v>1005</v>
      </c>
      <c r="F443" s="15">
        <v>1015</v>
      </c>
      <c r="G443" s="15">
        <v>1028.3</v>
      </c>
      <c r="H443" s="15">
        <f t="shared" ref="H443" si="1225">(IF(D443="SELL",E443-F443,IF(D443="BUY",F443-E443)))*C443</f>
        <v>1990.0497512437812</v>
      </c>
      <c r="I443" s="15">
        <f t="shared" ref="I443" si="1226">(IF(D443="SELL",IF(G443="",0,F443-G443),IF(D443="BUY",IF(G443="",0,G443-F443))))*C443</f>
        <v>2646.7661691542198</v>
      </c>
      <c r="J443" s="15">
        <f t="shared" ref="J443" si="1227">SUM(H443,I443)</f>
        <v>4636.8159203980013</v>
      </c>
    </row>
    <row r="444" spans="1:10" ht="15.75">
      <c r="A444" s="9">
        <v>43455</v>
      </c>
      <c r="B444" s="10" t="s">
        <v>289</v>
      </c>
      <c r="C444" s="13">
        <f t="shared" ref="C444" si="1228">200000/E444</f>
        <v>1436.7816091954023</v>
      </c>
      <c r="D444" s="10" t="s">
        <v>12</v>
      </c>
      <c r="E444" s="15">
        <v>139.19999999999999</v>
      </c>
      <c r="F444" s="15">
        <v>142</v>
      </c>
      <c r="G444" s="15">
        <v>145.30000000000001</v>
      </c>
      <c r="H444" s="15">
        <f t="shared" ref="H444" si="1229">(IF(D444="SELL",E444-F444,IF(D444="BUY",F444-E444)))*C444</f>
        <v>4022.9885057471429</v>
      </c>
      <c r="I444" s="15">
        <f t="shared" ref="I444" si="1230">(IF(D444="SELL",IF(G444="",0,F444-G444),IF(D444="BUY",IF(G444="",0,G444-F444))))*C444</f>
        <v>4741.3793103448443</v>
      </c>
      <c r="J444" s="15">
        <f t="shared" ref="J444" si="1231">SUM(H444,I444)</f>
        <v>8764.3678160919881</v>
      </c>
    </row>
    <row r="445" spans="1:10" ht="15.75">
      <c r="A445" s="9">
        <v>43455</v>
      </c>
      <c r="B445" s="10" t="s">
        <v>260</v>
      </c>
      <c r="C445" s="13">
        <f t="shared" ref="C445" si="1232">200000/E445</f>
        <v>1038.1520892810797</v>
      </c>
      <c r="D445" s="10" t="s">
        <v>12</v>
      </c>
      <c r="E445" s="15">
        <v>192.65</v>
      </c>
      <c r="F445" s="15">
        <v>195</v>
      </c>
      <c r="G445" s="15">
        <v>198</v>
      </c>
      <c r="H445" s="15">
        <f t="shared" ref="H445" si="1233">(IF(D445="SELL",E445-F445,IF(D445="BUY",F445-E445)))*C445</f>
        <v>2439.6574098105316</v>
      </c>
      <c r="I445" s="15">
        <v>0</v>
      </c>
      <c r="J445" s="15">
        <f t="shared" ref="J445" si="1234">SUM(H445,I445)</f>
        <v>2439.6574098105316</v>
      </c>
    </row>
    <row r="446" spans="1:10" ht="15.75">
      <c r="A446" s="9">
        <v>43454</v>
      </c>
      <c r="B446" s="10" t="s">
        <v>290</v>
      </c>
      <c r="C446" s="13">
        <f t="shared" ref="C446" si="1235">200000/E446</f>
        <v>638.56960408684552</v>
      </c>
      <c r="D446" s="10" t="s">
        <v>12</v>
      </c>
      <c r="E446" s="15">
        <v>313.2</v>
      </c>
      <c r="F446" s="15">
        <v>316.2</v>
      </c>
      <c r="G446" s="15">
        <v>320</v>
      </c>
      <c r="H446" s="15">
        <f t="shared" ref="H446" si="1236">(IF(D446="SELL",E446-F446,IF(D446="BUY",F446-E446)))*C446</f>
        <v>1915.7088122605364</v>
      </c>
      <c r="I446" s="15">
        <f t="shared" ref="I446:I451" si="1237">(IF(D446="SELL",IF(G446="",0,F446-G446),IF(D446="BUY",IF(G446="",0,G446-F446))))*C446</f>
        <v>2426.5644955300204</v>
      </c>
      <c r="J446" s="15">
        <f t="shared" ref="J446" si="1238">SUM(H446,I446)</f>
        <v>4342.2733077905568</v>
      </c>
    </row>
    <row r="447" spans="1:10" ht="15.75">
      <c r="A447" s="9">
        <v>43453</v>
      </c>
      <c r="B447" s="10" t="s">
        <v>107</v>
      </c>
      <c r="C447" s="13">
        <f t="shared" ref="C447" si="1239">200000/E447</f>
        <v>199.98000199980001</v>
      </c>
      <c r="D447" s="10" t="s">
        <v>12</v>
      </c>
      <c r="E447" s="15">
        <v>1000.1</v>
      </c>
      <c r="F447" s="15">
        <v>1010</v>
      </c>
      <c r="G447" s="15">
        <v>1023</v>
      </c>
      <c r="H447" s="15">
        <f t="shared" ref="H447:H454" si="1240">(IF(D447="SELL",E447-F447,IF(D447="BUY",F447-E447)))*C447</f>
        <v>1979.8020197980156</v>
      </c>
      <c r="I447" s="15">
        <f t="shared" si="1237"/>
        <v>2599.7400259974002</v>
      </c>
      <c r="J447" s="15">
        <f t="shared" ref="J447" si="1241">SUM(H447,I447)</f>
        <v>4579.542045795416</v>
      </c>
    </row>
    <row r="448" spans="1:10" ht="15.75">
      <c r="A448" s="9">
        <v>43453</v>
      </c>
      <c r="B448" s="10" t="s">
        <v>289</v>
      </c>
      <c r="C448" s="13">
        <f t="shared" ref="C448" si="1242">200000/E448</f>
        <v>792.55002972062618</v>
      </c>
      <c r="D448" s="10" t="s">
        <v>12</v>
      </c>
      <c r="E448" s="15">
        <v>252.35</v>
      </c>
      <c r="F448" s="15">
        <v>255</v>
      </c>
      <c r="G448" s="15">
        <v>258.95</v>
      </c>
      <c r="H448" s="15">
        <f t="shared" si="1240"/>
        <v>2100.2575787596638</v>
      </c>
      <c r="I448" s="15">
        <f t="shared" si="1237"/>
        <v>3130.5726173964645</v>
      </c>
      <c r="J448" s="15">
        <f t="shared" ref="J448" si="1243">SUM(H448,I448)</f>
        <v>5230.8301961561283</v>
      </c>
    </row>
    <row r="449" spans="1:10" ht="15.75">
      <c r="A449" s="9">
        <v>43453</v>
      </c>
      <c r="B449" s="10" t="s">
        <v>55</v>
      </c>
      <c r="C449" s="13">
        <f t="shared" ref="C449" si="1244">200000/E449</f>
        <v>163.9344262295082</v>
      </c>
      <c r="D449" s="10" t="s">
        <v>12</v>
      </c>
      <c r="E449" s="15">
        <v>1220</v>
      </c>
      <c r="F449" s="15">
        <v>1230</v>
      </c>
      <c r="G449" s="15">
        <v>1253.2</v>
      </c>
      <c r="H449" s="15">
        <f t="shared" si="1240"/>
        <v>1639.344262295082</v>
      </c>
      <c r="I449" s="15">
        <f t="shared" si="1237"/>
        <v>3803.2786885245978</v>
      </c>
      <c r="J449" s="15">
        <f t="shared" ref="J449" si="1245">SUM(H449,I449)</f>
        <v>5442.6229508196793</v>
      </c>
    </row>
    <row r="450" spans="1:10" ht="15.75">
      <c r="A450" s="9">
        <v>43451</v>
      </c>
      <c r="B450" s="10" t="s">
        <v>287</v>
      </c>
      <c r="C450" s="13">
        <f t="shared" ref="C450" si="1246">200000/E450</f>
        <v>641.4368184733803</v>
      </c>
      <c r="D450" s="10" t="s">
        <v>12</v>
      </c>
      <c r="E450" s="15">
        <v>311.8</v>
      </c>
      <c r="F450" s="15">
        <v>315</v>
      </c>
      <c r="G450" s="15">
        <v>318.2</v>
      </c>
      <c r="H450" s="15">
        <f t="shared" si="1240"/>
        <v>2052.5978191148097</v>
      </c>
      <c r="I450" s="15">
        <f t="shared" si="1237"/>
        <v>2052.5978191148097</v>
      </c>
      <c r="J450" s="15">
        <f t="shared" ref="J450" si="1247">SUM(H450,I450)</f>
        <v>4105.1956382296194</v>
      </c>
    </row>
    <row r="451" spans="1:10" ht="15.75">
      <c r="A451" s="9">
        <v>43451</v>
      </c>
      <c r="B451" s="10" t="s">
        <v>288</v>
      </c>
      <c r="C451" s="13">
        <f t="shared" ref="C451" si="1248">200000/E451</f>
        <v>250</v>
      </c>
      <c r="D451" s="10" t="s">
        <v>12</v>
      </c>
      <c r="E451" s="15">
        <v>800</v>
      </c>
      <c r="F451" s="15">
        <v>810.1</v>
      </c>
      <c r="G451" s="15">
        <v>820.1</v>
      </c>
      <c r="H451" s="15">
        <f t="shared" si="1240"/>
        <v>2525.0000000000055</v>
      </c>
      <c r="I451" s="15">
        <f t="shared" si="1237"/>
        <v>2500</v>
      </c>
      <c r="J451" s="15">
        <f t="shared" ref="J451" si="1249">SUM(H451,I451)</f>
        <v>5025.0000000000055</v>
      </c>
    </row>
    <row r="452" spans="1:10" ht="15.75">
      <c r="A452" s="9">
        <v>43448</v>
      </c>
      <c r="B452" s="10" t="s">
        <v>99</v>
      </c>
      <c r="C452" s="13">
        <f t="shared" ref="C452" si="1250">200000/E452</f>
        <v>632.5110689437065</v>
      </c>
      <c r="D452" s="10" t="s">
        <v>12</v>
      </c>
      <c r="E452" s="15">
        <v>316.2</v>
      </c>
      <c r="F452" s="15">
        <v>316.2</v>
      </c>
      <c r="G452" s="15">
        <v>0</v>
      </c>
      <c r="H452" s="15">
        <f t="shared" si="1240"/>
        <v>0</v>
      </c>
      <c r="I452" s="15">
        <v>0</v>
      </c>
      <c r="J452" s="15">
        <f t="shared" ref="J452" si="1251">SUM(H452,I452)</f>
        <v>0</v>
      </c>
    </row>
    <row r="453" spans="1:10" ht="15.75">
      <c r="A453" s="9">
        <v>43448</v>
      </c>
      <c r="B453" s="10" t="s">
        <v>238</v>
      </c>
      <c r="C453" s="13">
        <f t="shared" ref="C453" si="1252">200000/E453</f>
        <v>1226.9938650306749</v>
      </c>
      <c r="D453" s="10" t="s">
        <v>12</v>
      </c>
      <c r="E453" s="15">
        <v>163</v>
      </c>
      <c r="F453" s="15">
        <v>164.4</v>
      </c>
      <c r="G453" s="15">
        <v>168</v>
      </c>
      <c r="H453" s="15">
        <f t="shared" si="1240"/>
        <v>1717.7914110429517</v>
      </c>
      <c r="I453" s="15">
        <v>0</v>
      </c>
      <c r="J453" s="15">
        <f t="shared" ref="J453" si="1253">SUM(H453,I453)</f>
        <v>1717.7914110429517</v>
      </c>
    </row>
    <row r="454" spans="1:10" ht="15.75">
      <c r="A454" s="9">
        <v>43447</v>
      </c>
      <c r="B454" s="10" t="s">
        <v>242</v>
      </c>
      <c r="C454" s="13">
        <f t="shared" ref="C454" si="1254">200000/E454</f>
        <v>238.5780746749374</v>
      </c>
      <c r="D454" s="10" t="s">
        <v>12</v>
      </c>
      <c r="E454" s="15">
        <v>838.3</v>
      </c>
      <c r="F454" s="15">
        <v>842</v>
      </c>
      <c r="G454" s="15">
        <v>846.5</v>
      </c>
      <c r="H454" s="15">
        <f t="shared" si="1240"/>
        <v>882.73887629727926</v>
      </c>
      <c r="I454" s="15">
        <f>(IF(D454="SELL",IF(G454="",0,F454-G454),IF(D454="BUY",IF(G454="",0,G454-F454))))*C454</f>
        <v>1073.6013360372183</v>
      </c>
      <c r="J454" s="15">
        <f t="shared" ref="J454" si="1255">SUM(H454,I454)</f>
        <v>1956.3402123344977</v>
      </c>
    </row>
    <row r="455" spans="1:10" ht="15.75">
      <c r="A455" s="9">
        <v>43447</v>
      </c>
      <c r="B455" s="10" t="s">
        <v>266</v>
      </c>
      <c r="C455" s="13">
        <f t="shared" ref="C455" si="1256">200000/E455</f>
        <v>201.36931131695528</v>
      </c>
      <c r="D455" s="10" t="s">
        <v>12</v>
      </c>
      <c r="E455" s="15">
        <v>993.2</v>
      </c>
      <c r="F455" s="15">
        <v>1002.3</v>
      </c>
      <c r="G455" s="15">
        <v>1011</v>
      </c>
      <c r="H455" s="15">
        <f t="shared" ref="H455" si="1257">(IF(D455="SELL",E455-F455,IF(D455="BUY",F455-E455)))*C455</f>
        <v>1832.4607329842747</v>
      </c>
      <c r="I455" s="15">
        <v>0</v>
      </c>
      <c r="J455" s="15">
        <f t="shared" ref="J455" si="1258">SUM(H455,I455)</f>
        <v>1832.4607329842747</v>
      </c>
    </row>
    <row r="456" spans="1:10" ht="15.75">
      <c r="A456" s="9">
        <v>43447</v>
      </c>
      <c r="B456" s="10" t="s">
        <v>137</v>
      </c>
      <c r="C456" s="13">
        <f t="shared" ref="C456" si="1259">200000/E456</f>
        <v>166.514028806927</v>
      </c>
      <c r="D456" s="10" t="s">
        <v>12</v>
      </c>
      <c r="E456" s="15">
        <v>1201.0999999999999</v>
      </c>
      <c r="F456" s="15">
        <v>1211</v>
      </c>
      <c r="G456" s="15">
        <v>1223</v>
      </c>
      <c r="H456" s="15">
        <f t="shared" ref="H456" si="1260">(IF(D456="SELL",E456-F456,IF(D456="BUY",F456-E456)))*C456</f>
        <v>1648.4888851885923</v>
      </c>
      <c r="I456" s="15">
        <f>(IF(D456="SELL",IF(G456="",0,F456-G456),IF(D456="BUY",IF(G456="",0,G456-F456))))*C456</f>
        <v>1998.168345683124</v>
      </c>
      <c r="J456" s="15">
        <f t="shared" ref="J456" si="1261">SUM(H456,I456)</f>
        <v>3646.6572308717164</v>
      </c>
    </row>
    <row r="457" spans="1:10" ht="15.75">
      <c r="A457" s="9">
        <v>43446</v>
      </c>
      <c r="B457" s="10" t="s">
        <v>287</v>
      </c>
      <c r="C457" s="13">
        <f t="shared" ref="C457" si="1262">200000/E457</f>
        <v>985.22167487684726</v>
      </c>
      <c r="D457" s="10" t="s">
        <v>12</v>
      </c>
      <c r="E457" s="15">
        <v>203</v>
      </c>
      <c r="F457" s="15">
        <v>205</v>
      </c>
      <c r="G457" s="15">
        <v>208.3</v>
      </c>
      <c r="H457" s="15">
        <f>(IF(D457="SELL",E457-F457,IF(D457="BUY",F457-E457)))*C457</f>
        <v>1970.4433497536945</v>
      </c>
      <c r="I457" s="15">
        <v>0</v>
      </c>
      <c r="J457" s="15">
        <f t="shared" ref="J457" si="1263">SUM(H457,I457)</f>
        <v>1970.4433497536945</v>
      </c>
    </row>
    <row r="458" spans="1:10" ht="15.75">
      <c r="A458" s="9">
        <v>43446</v>
      </c>
      <c r="B458" s="10" t="s">
        <v>286</v>
      </c>
      <c r="C458" s="13">
        <f t="shared" ref="C458" si="1264">200000/E458</f>
        <v>426.43923240938165</v>
      </c>
      <c r="D458" s="10" t="s">
        <v>12</v>
      </c>
      <c r="E458" s="15">
        <v>469</v>
      </c>
      <c r="F458" s="15">
        <v>473.5</v>
      </c>
      <c r="G458" s="15">
        <v>480.2</v>
      </c>
      <c r="H458" s="15">
        <f>(IF(D458="SELL",E458-F458,IF(D458="BUY",F458-E458)))*C458</f>
        <v>1918.9765458422173</v>
      </c>
      <c r="I458" s="15">
        <v>0</v>
      </c>
      <c r="J458" s="15">
        <f t="shared" ref="J458" si="1265">SUM(H458,I458)</f>
        <v>1918.9765458422173</v>
      </c>
    </row>
    <row r="459" spans="1:10" ht="15.75">
      <c r="A459" s="9">
        <v>43446</v>
      </c>
      <c r="B459" s="10" t="s">
        <v>214</v>
      </c>
      <c r="C459" s="13">
        <f t="shared" ref="C459" si="1266">200000/E459</f>
        <v>1253.5255405828893</v>
      </c>
      <c r="D459" s="10" t="s">
        <v>12</v>
      </c>
      <c r="E459" s="15">
        <v>159.55000000000001</v>
      </c>
      <c r="F459" s="15">
        <v>159.55000000000001</v>
      </c>
      <c r="G459" s="15">
        <v>0</v>
      </c>
      <c r="H459" s="15">
        <f>(IF(D459="SELL",E459-F459,IF(D459="BUY",F459-E459)))*C459</f>
        <v>0</v>
      </c>
      <c r="I459" s="15">
        <v>0</v>
      </c>
      <c r="J459" s="15">
        <f t="shared" ref="J459" si="1267">SUM(H459,I459)</f>
        <v>0</v>
      </c>
    </row>
    <row r="460" spans="1:10" ht="15.75">
      <c r="A460" s="9">
        <v>43441</v>
      </c>
      <c r="B460" s="10" t="s">
        <v>285</v>
      </c>
      <c r="C460" s="13">
        <f t="shared" ref="C460" si="1268">200000/E460</f>
        <v>152.55530129672007</v>
      </c>
      <c r="D460" s="10" t="s">
        <v>12</v>
      </c>
      <c r="E460" s="15">
        <v>1311</v>
      </c>
      <c r="F460" s="15">
        <v>1320</v>
      </c>
      <c r="G460" s="15">
        <v>1328.2</v>
      </c>
      <c r="H460" s="15">
        <f>(IF(D460="SELL",E460-F460,IF(D460="BUY",F460-E460)))*C460</f>
        <v>1372.9977116704806</v>
      </c>
      <c r="I460" s="15">
        <f>(IF(D460="SELL",IF(G460="",0,F460-G460),IF(D460="BUY",IF(G460="",0,G460-F460))))*C460</f>
        <v>1250.9534706331115</v>
      </c>
      <c r="J460" s="15">
        <f t="shared" ref="J460" si="1269">SUM(H460,I460)</f>
        <v>2623.9511823035918</v>
      </c>
    </row>
    <row r="461" spans="1:10" ht="15.75">
      <c r="A461" s="9">
        <v>43441</v>
      </c>
      <c r="B461" s="10" t="s">
        <v>147</v>
      </c>
      <c r="C461" s="13">
        <f t="shared" ref="C461" si="1270">200000/E461</f>
        <v>156.25</v>
      </c>
      <c r="D461" s="10" t="s">
        <v>12</v>
      </c>
      <c r="E461" s="15">
        <v>1280</v>
      </c>
      <c r="F461" s="15">
        <v>1288.2</v>
      </c>
      <c r="G461" s="15">
        <v>1306</v>
      </c>
      <c r="H461" s="15">
        <f>(IF(D461="SELL",E461-F461,IF(D461="BUY",F461-E461)))*C461</f>
        <v>1281.250000000007</v>
      </c>
      <c r="I461" s="15">
        <f>(IF(D461="SELL",IF(G461="",0,F461-G461),IF(D461="BUY",IF(G461="",0,G461-F461))))*C461</f>
        <v>2781.2499999999927</v>
      </c>
      <c r="J461" s="15">
        <f t="shared" ref="J461" si="1271">SUM(H461,I461)</f>
        <v>4062.5</v>
      </c>
    </row>
    <row r="462" spans="1:10" ht="15.75">
      <c r="A462" s="9">
        <v>43440</v>
      </c>
      <c r="B462" s="10" t="s">
        <v>147</v>
      </c>
      <c r="C462" s="13">
        <f t="shared" ref="C462" si="1272">200000/E462</f>
        <v>220.75055187637969</v>
      </c>
      <c r="D462" s="10" t="s">
        <v>12</v>
      </c>
      <c r="E462" s="15">
        <v>906</v>
      </c>
      <c r="F462" s="15">
        <v>906</v>
      </c>
      <c r="G462" s="15">
        <v>0</v>
      </c>
      <c r="H462" s="15">
        <f t="shared" ref="H462:H467" si="1273">(IF(D462="SELL",E462-F462,IF(D462="BUY",F462-E462)))*C462</f>
        <v>0</v>
      </c>
      <c r="I462" s="15">
        <v>0</v>
      </c>
      <c r="J462" s="15">
        <v>0</v>
      </c>
    </row>
    <row r="463" spans="1:10" ht="15.75">
      <c r="A463" s="9">
        <v>43440</v>
      </c>
      <c r="B463" s="10" t="s">
        <v>223</v>
      </c>
      <c r="C463" s="13">
        <f t="shared" ref="C463" si="1274">200000/E463</f>
        <v>462.96296296296299</v>
      </c>
      <c r="D463" s="10" t="s">
        <v>12</v>
      </c>
      <c r="E463" s="15">
        <v>432</v>
      </c>
      <c r="F463" s="15">
        <v>435.5</v>
      </c>
      <c r="G463" s="15">
        <v>438</v>
      </c>
      <c r="H463" s="15">
        <f t="shared" si="1273"/>
        <v>1620.3703703703704</v>
      </c>
      <c r="I463" s="15">
        <f>(IF(D463="SELL",IF(G463="",0,F463-G463),IF(D463="BUY",IF(G463="",0,G463-F463))))*C463</f>
        <v>1157.4074074074074</v>
      </c>
      <c r="J463" s="15">
        <f t="shared" ref="J463" si="1275">SUM(H463,I463)</f>
        <v>2777.7777777777778</v>
      </c>
    </row>
    <row r="464" spans="1:10" ht="15.75">
      <c r="A464" s="9">
        <v>43440</v>
      </c>
      <c r="B464" s="10" t="s">
        <v>136</v>
      </c>
      <c r="C464" s="13">
        <f t="shared" ref="C464" si="1276">200000/E464</f>
        <v>763.35877862595419</v>
      </c>
      <c r="D464" s="10" t="s">
        <v>12</v>
      </c>
      <c r="E464" s="15">
        <v>262</v>
      </c>
      <c r="F464" s="15">
        <v>258</v>
      </c>
      <c r="G464" s="15">
        <v>0</v>
      </c>
      <c r="H464" s="15">
        <f t="shared" si="1273"/>
        <v>-3053.4351145038167</v>
      </c>
      <c r="I464" s="15">
        <v>0</v>
      </c>
      <c r="J464" s="15">
        <f t="shared" ref="J464" si="1277">SUM(H464,I464)</f>
        <v>-3053.4351145038167</v>
      </c>
    </row>
    <row r="465" spans="1:10" ht="15.75">
      <c r="A465" s="9">
        <v>43439</v>
      </c>
      <c r="B465" s="10" t="s">
        <v>222</v>
      </c>
      <c r="C465" s="13">
        <f t="shared" ref="C465" si="1278">200000/E465</f>
        <v>126.94382735639479</v>
      </c>
      <c r="D465" s="10" t="s">
        <v>12</v>
      </c>
      <c r="E465" s="15">
        <v>1575.5</v>
      </c>
      <c r="F465" s="15">
        <v>1590</v>
      </c>
      <c r="G465" s="15">
        <v>1615</v>
      </c>
      <c r="H465" s="15">
        <f t="shared" si="1273"/>
        <v>1840.6854966677245</v>
      </c>
      <c r="I465" s="15">
        <v>0</v>
      </c>
      <c r="J465" s="15">
        <f t="shared" ref="J465" si="1279">SUM(H465,I465)</f>
        <v>1840.6854966677245</v>
      </c>
    </row>
    <row r="466" spans="1:10" ht="15.75">
      <c r="A466" s="9">
        <v>43439</v>
      </c>
      <c r="B466" s="10" t="s">
        <v>256</v>
      </c>
      <c r="C466" s="13">
        <f t="shared" ref="C466" si="1280">200000/E466</f>
        <v>242.07213749697408</v>
      </c>
      <c r="D466" s="10" t="s">
        <v>12</v>
      </c>
      <c r="E466" s="15">
        <v>826.2</v>
      </c>
      <c r="F466" s="15">
        <v>832</v>
      </c>
      <c r="G466" s="15">
        <v>836.05</v>
      </c>
      <c r="H466" s="15">
        <f t="shared" si="1273"/>
        <v>1404.0183974824386</v>
      </c>
      <c r="I466" s="15">
        <f>(IF(D466="SELL",IF(G466="",0,F466-G466),IF(D466="BUY",IF(G466="",0,G466-F466))))*C466</f>
        <v>980.39215686273405</v>
      </c>
      <c r="J466" s="15">
        <f t="shared" ref="J466" si="1281">SUM(H466,I466)</f>
        <v>2384.4105543451724</v>
      </c>
    </row>
    <row r="467" spans="1:10" ht="15.75">
      <c r="A467" s="9">
        <v>43438</v>
      </c>
      <c r="B467" s="10" t="s">
        <v>50</v>
      </c>
      <c r="C467" s="13">
        <f t="shared" ref="C467" si="1282">200000/E467</f>
        <v>248.13895781637717</v>
      </c>
      <c r="D467" s="10" t="s">
        <v>12</v>
      </c>
      <c r="E467" s="15">
        <v>806</v>
      </c>
      <c r="F467" s="15">
        <v>810.1</v>
      </c>
      <c r="G467" s="15">
        <v>815.5</v>
      </c>
      <c r="H467" s="15">
        <f t="shared" si="1273"/>
        <v>1017.3697270471521</v>
      </c>
      <c r="I467" s="15">
        <f>(IF(D467="SELL",IF(G467="",0,F467-G467),IF(D467="BUY",IF(G467="",0,G467-F467))))*C467</f>
        <v>1339.9503722084312</v>
      </c>
      <c r="J467" s="15">
        <f t="shared" ref="J467" si="1283">SUM(H467,I467)</f>
        <v>2357.320099255583</v>
      </c>
    </row>
    <row r="468" spans="1:10" ht="15.75">
      <c r="A468" s="9">
        <v>43437</v>
      </c>
      <c r="B468" s="10" t="s">
        <v>50</v>
      </c>
      <c r="C468" s="13">
        <f t="shared" ref="C468" si="1284">200000/E468</f>
        <v>111.73184357541899</v>
      </c>
      <c r="D468" s="10" t="s">
        <v>12</v>
      </c>
      <c r="E468" s="15">
        <v>1790</v>
      </c>
      <c r="F468" s="15">
        <v>1800</v>
      </c>
      <c r="G468" s="15">
        <v>1810.1</v>
      </c>
      <c r="H468" s="15">
        <f t="shared" ref="H468" si="1285">(IF(D468="SELL",E468-F468,IF(D468="BUY",F468-E468)))*C468</f>
        <v>1117.31843575419</v>
      </c>
      <c r="I468" s="15">
        <v>0</v>
      </c>
      <c r="J468" s="15">
        <f t="shared" ref="J468" si="1286">SUM(H468,I468)</f>
        <v>1117.31843575419</v>
      </c>
    </row>
    <row r="469" spans="1:10" ht="15.75">
      <c r="A469" s="9">
        <v>43437</v>
      </c>
      <c r="B469" s="10" t="s">
        <v>93</v>
      </c>
      <c r="C469" s="13">
        <f t="shared" ref="C469" si="1287">200000/E469</f>
        <v>754.71698113207549</v>
      </c>
      <c r="D469" s="10" t="s">
        <v>12</v>
      </c>
      <c r="E469" s="15">
        <v>265</v>
      </c>
      <c r="F469" s="15">
        <v>268.2</v>
      </c>
      <c r="G469" s="15">
        <v>273</v>
      </c>
      <c r="H469" s="15">
        <f t="shared" ref="H469" si="1288">(IF(D469="SELL",E469-F469,IF(D469="BUY",F469-E469)))*C469</f>
        <v>2415.094339622633</v>
      </c>
      <c r="I469" s="15">
        <v>0</v>
      </c>
      <c r="J469" s="15">
        <f t="shared" ref="J469" si="1289">SUM(H469,I469)</f>
        <v>2415.094339622633</v>
      </c>
    </row>
    <row r="470" spans="1:10" ht="15.75">
      <c r="A470" s="9">
        <v>43437</v>
      </c>
      <c r="B470" s="10" t="s">
        <v>222</v>
      </c>
      <c r="C470" s="13">
        <f t="shared" ref="C470" si="1290">200000/E470</f>
        <v>571.42857142857144</v>
      </c>
      <c r="D470" s="10" t="s">
        <v>12</v>
      </c>
      <c r="E470" s="15">
        <v>350</v>
      </c>
      <c r="F470" s="15">
        <v>353.5</v>
      </c>
      <c r="G470" s="15">
        <v>358.2</v>
      </c>
      <c r="H470" s="15">
        <f t="shared" ref="H470" si="1291">(IF(D470="SELL",E470-F470,IF(D470="BUY",F470-E470)))*C470</f>
        <v>2000</v>
      </c>
      <c r="I470" s="15">
        <v>0</v>
      </c>
      <c r="J470" s="15">
        <f t="shared" ref="J470" si="1292">SUM(H470,I470)</f>
        <v>2000</v>
      </c>
    </row>
    <row r="471" spans="1:10" ht="15.75">
      <c r="A471" s="9">
        <v>43437</v>
      </c>
      <c r="B471" s="10" t="s">
        <v>141</v>
      </c>
      <c r="C471" s="13">
        <f t="shared" ref="C471" si="1293">200000/E471</f>
        <v>851.063829787234</v>
      </c>
      <c r="D471" s="10" t="s">
        <v>12</v>
      </c>
      <c r="E471" s="15">
        <v>235</v>
      </c>
      <c r="F471" s="15">
        <v>238</v>
      </c>
      <c r="G471" s="15">
        <v>241.1</v>
      </c>
      <c r="H471" s="15">
        <f t="shared" ref="H471" si="1294">(IF(D471="SELL",E471-F471,IF(D471="BUY",F471-E471)))*C471</f>
        <v>2553.1914893617022</v>
      </c>
      <c r="I471" s="15">
        <v>0</v>
      </c>
      <c r="J471" s="15">
        <f t="shared" ref="J471" si="1295">SUM(H471,I471)</f>
        <v>2553.1914893617022</v>
      </c>
    </row>
    <row r="472" spans="1:10" ht="15.75">
      <c r="A472" s="9">
        <v>43434</v>
      </c>
      <c r="B472" s="10" t="s">
        <v>190</v>
      </c>
      <c r="C472" s="13">
        <f t="shared" ref="C472" si="1296">200000/E472</f>
        <v>1980.1980198019803</v>
      </c>
      <c r="D472" s="10" t="s">
        <v>12</v>
      </c>
      <c r="E472" s="15">
        <v>101</v>
      </c>
      <c r="F472" s="15">
        <v>103</v>
      </c>
      <c r="G472" s="15">
        <v>105.5</v>
      </c>
      <c r="H472" s="15">
        <f t="shared" ref="H472" si="1297">(IF(D472="SELL",E472-F472,IF(D472="BUY",F472-E472)))*C472</f>
        <v>3960.3960396039606</v>
      </c>
      <c r="I472" s="15">
        <v>0</v>
      </c>
      <c r="J472" s="15">
        <f t="shared" ref="J472" si="1298">SUM(H472,I472)</f>
        <v>3960.3960396039606</v>
      </c>
    </row>
    <row r="473" spans="1:10" ht="15.75">
      <c r="A473" s="9">
        <v>43434</v>
      </c>
      <c r="B473" s="10" t="s">
        <v>278</v>
      </c>
      <c r="C473" s="13">
        <f t="shared" ref="C473" si="1299">200000/E473</f>
        <v>693.60152592335703</v>
      </c>
      <c r="D473" s="10" t="s">
        <v>12</v>
      </c>
      <c r="E473" s="15">
        <v>288.35000000000002</v>
      </c>
      <c r="F473" s="15">
        <v>291.5</v>
      </c>
      <c r="G473" s="15">
        <v>296</v>
      </c>
      <c r="H473" s="15">
        <f t="shared" ref="H473" si="1300">(IF(D473="SELL",E473-F473,IF(D473="BUY",F473-E473)))*C473</f>
        <v>2184.8448066585588</v>
      </c>
      <c r="I473" s="15">
        <v>0</v>
      </c>
      <c r="J473" s="15">
        <f t="shared" ref="J473" si="1301">SUM(H473,I473)</f>
        <v>2184.8448066585588</v>
      </c>
    </row>
    <row r="474" spans="1:10" ht="15.75">
      <c r="A474" s="9">
        <v>43433</v>
      </c>
      <c r="B474" s="10" t="s">
        <v>284</v>
      </c>
      <c r="C474" s="13">
        <f t="shared" ref="C474" si="1302">200000/E474</f>
        <v>418.41004184100416</v>
      </c>
      <c r="D474" s="10" t="s">
        <v>12</v>
      </c>
      <c r="E474" s="15">
        <v>478</v>
      </c>
      <c r="F474" s="15">
        <v>482.3</v>
      </c>
      <c r="G474" s="15">
        <v>486.2</v>
      </c>
      <c r="H474" s="15">
        <f t="shared" ref="H474" si="1303">(IF(D474="SELL",E474-F474,IF(D474="BUY",F474-E474)))*C474</f>
        <v>1799.1631799163226</v>
      </c>
      <c r="I474" s="15">
        <f>(IF(D474="SELL",IF(G474="",0,F474-G474),IF(D474="BUY",IF(G474="",0,G474-F474))))*C474</f>
        <v>1631.7991631799066</v>
      </c>
      <c r="J474" s="15">
        <f t="shared" ref="J474" si="1304">SUM(H474,I474)</f>
        <v>3430.9623430962292</v>
      </c>
    </row>
    <row r="475" spans="1:10" ht="15.75">
      <c r="A475" s="9">
        <v>43433</v>
      </c>
      <c r="B475" s="10" t="s">
        <v>219</v>
      </c>
      <c r="C475" s="13">
        <f t="shared" ref="C475" si="1305">200000/E475</f>
        <v>958.54301461778095</v>
      </c>
      <c r="D475" s="10" t="s">
        <v>12</v>
      </c>
      <c r="E475" s="15">
        <v>208.65</v>
      </c>
      <c r="F475" s="15">
        <v>208.65</v>
      </c>
      <c r="G475" s="15">
        <v>0</v>
      </c>
      <c r="H475" s="15">
        <f>(IF(D475="SELL",E475-F475,IF(D475="BUY",F475-E475)))*C475</f>
        <v>0</v>
      </c>
      <c r="I475" s="15">
        <v>0</v>
      </c>
      <c r="J475" s="15">
        <f t="shared" ref="J475" si="1306">SUM(H475,I475)</f>
        <v>0</v>
      </c>
    </row>
    <row r="476" spans="1:10" ht="15.75">
      <c r="A476" s="9">
        <v>43431</v>
      </c>
      <c r="B476" s="10" t="s">
        <v>172</v>
      </c>
      <c r="C476" s="13">
        <f t="shared" ref="C476" si="1307">200000/E476</f>
        <v>239.17723032767279</v>
      </c>
      <c r="D476" s="10" t="s">
        <v>12</v>
      </c>
      <c r="E476" s="15">
        <v>836.2</v>
      </c>
      <c r="F476" s="15">
        <v>850.3</v>
      </c>
      <c r="G476" s="15">
        <v>865</v>
      </c>
      <c r="H476" s="15">
        <f>(IF(D476="SELL",E476-F476,IF(D476="BUY",F476-E476)))*C476</f>
        <v>3372.3989476201646</v>
      </c>
      <c r="I476" s="15">
        <f>(IF(D476="SELL",IF(G476="",0,F476-G476),IF(D476="BUY",IF(G476="",0,G476-F476))))*C476</f>
        <v>3515.9052858168006</v>
      </c>
      <c r="J476" s="15">
        <f t="shared" ref="J476" si="1308">SUM(H476,I476)</f>
        <v>6888.3042334369657</v>
      </c>
    </row>
    <row r="477" spans="1:10" ht="15.75">
      <c r="A477" s="9">
        <v>43431</v>
      </c>
      <c r="B477" s="10" t="s">
        <v>283</v>
      </c>
      <c r="C477" s="13">
        <f t="shared" ref="C477" si="1309">200000/E477</f>
        <v>383.21517532094271</v>
      </c>
      <c r="D477" s="10" t="s">
        <v>12</v>
      </c>
      <c r="E477" s="15">
        <v>521.9</v>
      </c>
      <c r="F477" s="15">
        <v>526</v>
      </c>
      <c r="G477" s="15">
        <v>530</v>
      </c>
      <c r="H477" s="15">
        <f>(IF(D477="SELL",E477-F477,IF(D477="BUY",F477-E477)))*C477</f>
        <v>1571.1822188158737</v>
      </c>
      <c r="I477" s="15">
        <f>(IF(D477="SELL",IF(G477="",0,F477-G477),IF(D477="BUY",IF(G477="",0,G477-F477))))*C477</f>
        <v>1532.8607012837708</v>
      </c>
      <c r="J477" s="15">
        <f t="shared" ref="J477" si="1310">SUM(H477,I477)</f>
        <v>3104.0429200996446</v>
      </c>
    </row>
    <row r="478" spans="1:10" ht="15.75">
      <c r="A478" s="9">
        <v>43431</v>
      </c>
      <c r="B478" s="10" t="s">
        <v>230</v>
      </c>
      <c r="C478" s="13">
        <f t="shared" ref="C478" si="1311">200000/E478</f>
        <v>394.55513908068656</v>
      </c>
      <c r="D478" s="10" t="s">
        <v>12</v>
      </c>
      <c r="E478" s="15">
        <v>506.9</v>
      </c>
      <c r="F478" s="15">
        <v>512.29999999999995</v>
      </c>
      <c r="G478" s="15">
        <v>518</v>
      </c>
      <c r="H478" s="15">
        <f>(IF(D478="SELL",E478-F478,IF(D478="BUY",F478-E478)))*C478</f>
        <v>2130.5977510356984</v>
      </c>
      <c r="I478" s="15">
        <f>(IF(D478="SELL",IF(G478="",0,F478-G478),IF(D478="BUY",IF(G478="",0,G478-F478))))*C478</f>
        <v>2248.9642927599311</v>
      </c>
      <c r="J478" s="15">
        <f t="shared" ref="J478" si="1312">SUM(H478,I478)</f>
        <v>4379.5620437956295</v>
      </c>
    </row>
    <row r="479" spans="1:10" ht="15.75">
      <c r="A479" s="9">
        <v>43430</v>
      </c>
      <c r="B479" s="10" t="s">
        <v>230</v>
      </c>
      <c r="C479" s="13">
        <f t="shared" ref="C479" si="1313">200000/E479</f>
        <v>3225.8064516129034</v>
      </c>
      <c r="D479" s="10" t="s">
        <v>12</v>
      </c>
      <c r="E479" s="15">
        <v>62</v>
      </c>
      <c r="F479" s="15">
        <v>62.9</v>
      </c>
      <c r="G479" s="15">
        <v>65</v>
      </c>
      <c r="H479" s="15">
        <f t="shared" ref="H479" si="1314">(IF(D479="SELL",E479-F479,IF(D479="BUY",F479-E479)))*C479</f>
        <v>2903.2258064516086</v>
      </c>
      <c r="I479" s="15">
        <v>0</v>
      </c>
      <c r="J479" s="15">
        <f t="shared" ref="J479" si="1315">SUM(H479,I479)</f>
        <v>2903.2258064516086</v>
      </c>
    </row>
    <row r="480" spans="1:10" ht="15.75">
      <c r="A480" s="9">
        <v>43426</v>
      </c>
      <c r="B480" s="10" t="s">
        <v>282</v>
      </c>
      <c r="C480" s="13">
        <f t="shared" ref="C480" si="1316">200000/E480</f>
        <v>693.96252602359471</v>
      </c>
      <c r="D480" s="10" t="s">
        <v>12</v>
      </c>
      <c r="E480" s="15">
        <v>288.2</v>
      </c>
      <c r="F480" s="15">
        <v>290</v>
      </c>
      <c r="G480" s="15">
        <v>293.5</v>
      </c>
      <c r="H480" s="15">
        <f t="shared" ref="H480" si="1317">(IF(D480="SELL",E480-F480,IF(D480="BUY",F480-E480)))*C480</f>
        <v>1249.1325468424784</v>
      </c>
      <c r="I480" s="15">
        <v>0</v>
      </c>
      <c r="J480" s="15">
        <f t="shared" ref="J480" si="1318">SUM(H480,I480)</f>
        <v>1249.1325468424784</v>
      </c>
    </row>
    <row r="481" spans="1:11" ht="15.75">
      <c r="A481" s="9">
        <v>43426</v>
      </c>
      <c r="B481" s="10" t="s">
        <v>281</v>
      </c>
      <c r="C481" s="13">
        <f t="shared" ref="C481" si="1319">200000/E481</f>
        <v>444.34570095534326</v>
      </c>
      <c r="D481" s="10" t="s">
        <v>12</v>
      </c>
      <c r="E481" s="15">
        <v>450.1</v>
      </c>
      <c r="F481" s="15">
        <v>454.9</v>
      </c>
      <c r="G481" s="15">
        <v>460</v>
      </c>
      <c r="H481" s="15">
        <f t="shared" ref="H481" si="1320">(IF(D481="SELL",E481-F481,IF(D481="BUY",F481-E481)))*C481</f>
        <v>2132.8593645856276</v>
      </c>
      <c r="I481" s="15">
        <v>0</v>
      </c>
      <c r="J481" s="15">
        <f t="shared" ref="J481" si="1321">SUM(H481,I481)</f>
        <v>2132.8593645856276</v>
      </c>
    </row>
    <row r="482" spans="1:11" ht="15.75">
      <c r="A482" s="9">
        <v>43425</v>
      </c>
      <c r="B482" s="10" t="s">
        <v>250</v>
      </c>
      <c r="C482" s="13">
        <f t="shared" ref="C482" si="1322">200000/E482</f>
        <v>1980.1980198019803</v>
      </c>
      <c r="D482" s="10" t="s">
        <v>12</v>
      </c>
      <c r="E482" s="15">
        <v>101</v>
      </c>
      <c r="F482" s="15">
        <v>103.5</v>
      </c>
      <c r="G482" s="15">
        <v>105.5</v>
      </c>
      <c r="H482" s="15">
        <f t="shared" ref="H482" si="1323">(IF(D482="SELL",E482-F482,IF(D482="BUY",F482-E482)))*C482</f>
        <v>4950.4950495049507</v>
      </c>
      <c r="I482" s="15">
        <v>0</v>
      </c>
      <c r="J482" s="15">
        <f t="shared" ref="J482" si="1324">SUM(H482,I482)</f>
        <v>4950.4950495049507</v>
      </c>
    </row>
    <row r="483" spans="1:11" ht="15.75">
      <c r="A483" s="9">
        <v>43425</v>
      </c>
      <c r="B483" s="10" t="s">
        <v>280</v>
      </c>
      <c r="C483" s="13">
        <f t="shared" ref="C483" si="1325">200000/E483</f>
        <v>579.45820657685067</v>
      </c>
      <c r="D483" s="10" t="s">
        <v>12</v>
      </c>
      <c r="E483" s="15">
        <v>345.15</v>
      </c>
      <c r="F483" s="15">
        <v>348.3</v>
      </c>
      <c r="G483" s="15">
        <v>353</v>
      </c>
      <c r="H483" s="15">
        <f t="shared" ref="H483" si="1326">(IF(D483="SELL",E483-F483,IF(D483="BUY",F483-E483)))*C483</f>
        <v>1825.2933507170994</v>
      </c>
      <c r="I483" s="15">
        <v>0</v>
      </c>
      <c r="J483" s="15">
        <f t="shared" ref="J483" si="1327">SUM(H483,I483)</f>
        <v>1825.2933507170994</v>
      </c>
    </row>
    <row r="484" spans="1:11" ht="15.75">
      <c r="A484" s="9">
        <v>43425</v>
      </c>
      <c r="B484" s="10" t="s">
        <v>196</v>
      </c>
      <c r="C484" s="13">
        <f t="shared" ref="C484" si="1328">200000/E484</f>
        <v>823.04526748971193</v>
      </c>
      <c r="D484" s="10" t="s">
        <v>12</v>
      </c>
      <c r="E484" s="15">
        <v>243</v>
      </c>
      <c r="F484" s="15">
        <v>244.5</v>
      </c>
      <c r="G484" s="15">
        <v>246</v>
      </c>
      <c r="H484" s="15">
        <f t="shared" ref="H484" si="1329">(IF(D484="SELL",E484-F484,IF(D484="BUY",F484-E484)))*C484</f>
        <v>1234.5679012345679</v>
      </c>
      <c r="I484" s="15">
        <v>0</v>
      </c>
      <c r="J484" s="15">
        <f t="shared" ref="J484" si="1330">SUM(H484,I484)</f>
        <v>1234.5679012345679</v>
      </c>
    </row>
    <row r="485" spans="1:11" ht="15.75">
      <c r="A485" s="9">
        <v>43424</v>
      </c>
      <c r="B485" s="10" t="s">
        <v>272</v>
      </c>
      <c r="C485" s="13">
        <f t="shared" ref="C485" si="1331">200000/E485</f>
        <v>605.69351907934583</v>
      </c>
      <c r="D485" s="10" t="s">
        <v>12</v>
      </c>
      <c r="E485" s="15">
        <v>330.2</v>
      </c>
      <c r="F485" s="15">
        <v>333.5</v>
      </c>
      <c r="G485" s="15">
        <v>338</v>
      </c>
      <c r="H485" s="15">
        <f t="shared" ref="H485" si="1332">(IF(D485="SELL",E485-F485,IF(D485="BUY",F485-E485)))*C485</f>
        <v>1998.7886129618482</v>
      </c>
      <c r="I485" s="15">
        <f>(IF(D485="SELL",IF(G485="",0,F485-G485),IF(D485="BUY",IF(G485="",0,G485-F485))))*C485</f>
        <v>2725.6208358570561</v>
      </c>
      <c r="J485" s="15">
        <f t="shared" ref="J485" si="1333">SUM(H485,I485)</f>
        <v>4724.4094488189039</v>
      </c>
    </row>
    <row r="486" spans="1:11" ht="15.75">
      <c r="A486" s="9">
        <v>43424</v>
      </c>
      <c r="B486" s="10" t="s">
        <v>279</v>
      </c>
      <c r="C486" s="13">
        <f t="shared" ref="C486" si="1334">200000/E486</f>
        <v>1851.851851851852</v>
      </c>
      <c r="D486" s="10" t="s">
        <v>12</v>
      </c>
      <c r="E486" s="15">
        <v>108</v>
      </c>
      <c r="F486" s="15">
        <v>108</v>
      </c>
      <c r="G486" s="15">
        <v>0</v>
      </c>
      <c r="H486" s="15">
        <f t="shared" ref="H486" si="1335">(IF(D486="SELL",E486-F486,IF(D486="BUY",F486-E486)))*C486</f>
        <v>0</v>
      </c>
      <c r="I486" s="15">
        <v>0</v>
      </c>
      <c r="J486" s="15">
        <f t="shared" ref="J486" si="1336">SUM(H486,I486)</f>
        <v>0</v>
      </c>
      <c r="K486" s="17"/>
    </row>
    <row r="487" spans="1:11" ht="15.75">
      <c r="A487" s="9">
        <v>43424</v>
      </c>
      <c r="B487" s="10" t="s">
        <v>278</v>
      </c>
      <c r="C487" s="13">
        <f t="shared" ref="C487" si="1337">200000/E487</f>
        <v>719.42446043165467</v>
      </c>
      <c r="D487" s="10" t="s">
        <v>12</v>
      </c>
      <c r="E487" s="15">
        <v>278</v>
      </c>
      <c r="F487" s="15">
        <v>280</v>
      </c>
      <c r="G487" s="15">
        <v>283.2</v>
      </c>
      <c r="H487" s="15">
        <f t="shared" ref="H487" si="1338">(IF(D487="SELL",E487-F487,IF(D487="BUY",F487-E487)))*C487</f>
        <v>1438.8489208633093</v>
      </c>
      <c r="I487" s="15">
        <f>(IF(D487="SELL",IF(G487="",0,F487-G487),IF(D487="BUY",IF(G487="",0,G487-F487))))*C487</f>
        <v>2302.1582733812866</v>
      </c>
      <c r="J487" s="15">
        <f t="shared" ref="J487" si="1339">SUM(H487,I487)</f>
        <v>3741.0071942445957</v>
      </c>
    </row>
    <row r="488" spans="1:11" ht="15.75">
      <c r="A488" s="9">
        <v>43424</v>
      </c>
      <c r="B488" s="10" t="s">
        <v>194</v>
      </c>
      <c r="C488" s="13">
        <f t="shared" ref="C488" si="1340">200000/E488</f>
        <v>83.68200836820084</v>
      </c>
      <c r="D488" s="10" t="s">
        <v>12</v>
      </c>
      <c r="E488" s="15">
        <v>2390</v>
      </c>
      <c r="F488" s="15">
        <v>2400.5</v>
      </c>
      <c r="G488" s="15">
        <v>2423</v>
      </c>
      <c r="H488" s="15">
        <f t="shared" ref="H488" si="1341">(IF(D488="SELL",E488-F488,IF(D488="BUY",F488-E488)))*C488</f>
        <v>878.6610878661088</v>
      </c>
      <c r="I488" s="15">
        <f>(IF(D488="SELL",IF(G488="",0,F488-G488),IF(D488="BUY",IF(G488="",0,G488-F488))))*C488</f>
        <v>1882.8451882845188</v>
      </c>
      <c r="J488" s="15">
        <f t="shared" ref="J488" si="1342">SUM(H488,I488)</f>
        <v>2761.5062761506279</v>
      </c>
    </row>
    <row r="489" spans="1:11" ht="15.75">
      <c r="A489" s="9">
        <v>43424</v>
      </c>
      <c r="B489" s="10" t="s">
        <v>277</v>
      </c>
      <c r="C489" s="13">
        <f t="shared" ref="C489" si="1343">200000/E489</f>
        <v>232.01856148491879</v>
      </c>
      <c r="D489" s="10" t="s">
        <v>12</v>
      </c>
      <c r="E489" s="15">
        <v>862</v>
      </c>
      <c r="F489" s="15">
        <v>868.2</v>
      </c>
      <c r="G489" s="15">
        <v>880.65</v>
      </c>
      <c r="H489" s="15">
        <f t="shared" ref="H489" si="1344">(IF(D489="SELL",E489-F489,IF(D489="BUY",F489-E489)))*C489</f>
        <v>1438.5150812065071</v>
      </c>
      <c r="I489" s="15">
        <v>0</v>
      </c>
      <c r="J489" s="15">
        <f t="shared" ref="J489" si="1345">SUM(H489,I489)</f>
        <v>1438.5150812065071</v>
      </c>
    </row>
    <row r="490" spans="1:11" ht="15.75">
      <c r="A490" s="9">
        <v>43424</v>
      </c>
      <c r="B490" s="10" t="s">
        <v>276</v>
      </c>
      <c r="C490" s="13">
        <f t="shared" ref="C490" si="1346">200000/E490</f>
        <v>311.52647975077883</v>
      </c>
      <c r="D490" s="10" t="s">
        <v>12</v>
      </c>
      <c r="E490" s="15">
        <v>642</v>
      </c>
      <c r="F490" s="15">
        <v>646.5</v>
      </c>
      <c r="G490" s="15">
        <v>650</v>
      </c>
      <c r="H490" s="15">
        <f t="shared" ref="H490" si="1347">(IF(D490="SELL",E490-F490,IF(D490="BUY",F490-E490)))*C490</f>
        <v>1401.8691588785048</v>
      </c>
      <c r="I490" s="15">
        <f>(IF(D490="SELL",IF(G490="",0,F490-G490),IF(D490="BUY",IF(G490="",0,G490-F490))))*C490</f>
        <v>1090.3426791277259</v>
      </c>
      <c r="J490" s="15">
        <f t="shared" ref="J490" si="1348">SUM(H490,I490)</f>
        <v>2492.2118380062307</v>
      </c>
    </row>
    <row r="491" spans="1:11" ht="15.75">
      <c r="A491" s="9">
        <v>43423</v>
      </c>
      <c r="B491" s="10" t="s">
        <v>255</v>
      </c>
      <c r="C491" s="13">
        <f t="shared" ref="C491" si="1349">200000/E491</f>
        <v>1010.10101010101</v>
      </c>
      <c r="D491" s="10" t="s">
        <v>12</v>
      </c>
      <c r="E491" s="15">
        <v>198</v>
      </c>
      <c r="F491" s="15">
        <v>199.8</v>
      </c>
      <c r="G491" s="15">
        <v>203</v>
      </c>
      <c r="H491" s="15">
        <f t="shared" ref="H491" si="1350">(IF(D491="SELL",E491-F491,IF(D491="BUY",F491-E491)))*C491</f>
        <v>1818.1818181818296</v>
      </c>
      <c r="I491" s="15">
        <v>0</v>
      </c>
      <c r="J491" s="15">
        <f t="shared" ref="J491" si="1351">SUM(H491,I491)</f>
        <v>1818.1818181818296</v>
      </c>
    </row>
    <row r="492" spans="1:11" ht="15.75">
      <c r="A492" s="9">
        <v>43423</v>
      </c>
      <c r="B492" s="10" t="s">
        <v>275</v>
      </c>
      <c r="C492" s="13">
        <f t="shared" ref="C492" si="1352">200000/E492</f>
        <v>1655.6291390728477</v>
      </c>
      <c r="D492" s="10" t="s">
        <v>12</v>
      </c>
      <c r="E492" s="15">
        <v>120.8</v>
      </c>
      <c r="F492" s="15">
        <v>123</v>
      </c>
      <c r="G492" s="15">
        <v>126.2</v>
      </c>
      <c r="H492" s="15">
        <f t="shared" ref="H492" si="1353">(IF(D492="SELL",E492-F492,IF(D492="BUY",F492-E492)))*C492</f>
        <v>3642.3841059602696</v>
      </c>
      <c r="I492" s="15">
        <v>0</v>
      </c>
      <c r="J492" s="15">
        <f t="shared" ref="J492" si="1354">SUM(H492,I492)</f>
        <v>3642.3841059602696</v>
      </c>
    </row>
    <row r="493" spans="1:11" ht="15.75">
      <c r="A493" s="9">
        <v>43420</v>
      </c>
      <c r="B493" s="10" t="s">
        <v>274</v>
      </c>
      <c r="C493" s="13">
        <f t="shared" ref="C493" si="1355">200000/E493</f>
        <v>726.48020341445692</v>
      </c>
      <c r="D493" s="10" t="s">
        <v>12</v>
      </c>
      <c r="E493" s="15">
        <v>275.3</v>
      </c>
      <c r="F493" s="15">
        <v>278</v>
      </c>
      <c r="G493" s="15">
        <v>283</v>
      </c>
      <c r="H493" s="15">
        <f t="shared" ref="H493" si="1356">(IF(D493="SELL",E493-F493,IF(D493="BUY",F493-E493)))*C493</f>
        <v>1961.4965492190254</v>
      </c>
      <c r="I493" s="15">
        <v>0</v>
      </c>
      <c r="J493" s="15">
        <f t="shared" ref="J493" si="1357">SUM(H493,I493)</f>
        <v>1961.4965492190254</v>
      </c>
    </row>
    <row r="494" spans="1:11" ht="15.75">
      <c r="A494" s="9">
        <v>43420</v>
      </c>
      <c r="B494" s="10" t="s">
        <v>241</v>
      </c>
      <c r="C494" s="13">
        <f t="shared" ref="C494" si="1358">200000/E494</f>
        <v>668.89632107023408</v>
      </c>
      <c r="D494" s="10" t="s">
        <v>12</v>
      </c>
      <c r="E494" s="15">
        <v>299</v>
      </c>
      <c r="F494" s="15">
        <v>303.5</v>
      </c>
      <c r="G494" s="15">
        <v>308</v>
      </c>
      <c r="H494" s="15">
        <f>(IF(D494="SELL",E494-F494,IF(D494="BUY",F494-E494)))*C494</f>
        <v>3010.0334448160534</v>
      </c>
      <c r="I494" s="15">
        <v>0</v>
      </c>
      <c r="J494" s="15">
        <f t="shared" ref="J494" si="1359">SUM(H494,I494)</f>
        <v>3010.0334448160534</v>
      </c>
    </row>
    <row r="495" spans="1:11" ht="15.75">
      <c r="A495" s="9">
        <v>43420</v>
      </c>
      <c r="B495" s="10" t="s">
        <v>226</v>
      </c>
      <c r="C495" s="13">
        <f t="shared" ref="C495" si="1360">200000/E495</f>
        <v>896.05734767025092</v>
      </c>
      <c r="D495" s="10" t="s">
        <v>12</v>
      </c>
      <c r="E495" s="15">
        <v>223.2</v>
      </c>
      <c r="F495" s="15">
        <v>224.95</v>
      </c>
      <c r="G495" s="15">
        <v>230</v>
      </c>
      <c r="H495" s="15">
        <f>(IF(D495="SELL",E495-F495,IF(D495="BUY",F495-E495)))*C495</f>
        <v>1568.1003584229391</v>
      </c>
      <c r="I495" s="15">
        <v>0</v>
      </c>
      <c r="J495" s="15">
        <f t="shared" ref="J495" si="1361">SUM(H495,I495)</f>
        <v>1568.1003584229391</v>
      </c>
    </row>
    <row r="496" spans="1:11" ht="15.75">
      <c r="A496" s="9">
        <v>43420</v>
      </c>
      <c r="B496" s="10" t="s">
        <v>244</v>
      </c>
      <c r="C496" s="13">
        <f t="shared" ref="C496" si="1362">200000/E496</f>
        <v>571.42857142857144</v>
      </c>
      <c r="D496" s="10" t="s">
        <v>12</v>
      </c>
      <c r="E496" s="15">
        <v>350</v>
      </c>
      <c r="F496" s="15">
        <v>355</v>
      </c>
      <c r="G496" s="15">
        <v>362</v>
      </c>
      <c r="H496" s="15">
        <f>(IF(D496="SELL",E496-F496,IF(D496="BUY",F496-E496)))*C496</f>
        <v>2857.1428571428573</v>
      </c>
      <c r="I496" s="15">
        <v>0</v>
      </c>
      <c r="J496" s="15">
        <f t="shared" ref="J496" si="1363">SUM(H496,I496)</f>
        <v>2857.1428571428573</v>
      </c>
    </row>
    <row r="497" spans="1:10" ht="15.75">
      <c r="A497" s="9">
        <v>43418</v>
      </c>
      <c r="B497" s="10" t="s">
        <v>273</v>
      </c>
      <c r="C497" s="13">
        <f t="shared" ref="C497" si="1364">200000/E497</f>
        <v>242.13075060532688</v>
      </c>
      <c r="D497" s="10" t="s">
        <v>12</v>
      </c>
      <c r="E497" s="15">
        <v>826</v>
      </c>
      <c r="F497" s="15">
        <v>832</v>
      </c>
      <c r="G497" s="15">
        <v>838.3</v>
      </c>
      <c r="H497" s="15">
        <f t="shared" ref="H497" si="1365">(IF(D497="SELL",E497-F497,IF(D497="BUY",F497-E497)))*C497</f>
        <v>1452.7845036319613</v>
      </c>
      <c r="I497" s="15">
        <f>(IF(D497="SELL",IF(G497="",0,F497-G497),IF(D497="BUY",IF(G497="",0,G497-F497))))*C497</f>
        <v>1525.4237288135485</v>
      </c>
      <c r="J497" s="15">
        <f t="shared" ref="J497" si="1366">SUM(H497,I497)</f>
        <v>2978.2082324455096</v>
      </c>
    </row>
    <row r="498" spans="1:10" ht="15.75">
      <c r="A498" s="9">
        <v>43418</v>
      </c>
      <c r="B498" s="10" t="s">
        <v>232</v>
      </c>
      <c r="C498" s="13">
        <f t="shared" ref="C498" si="1367">200000/E498</f>
        <v>1109.8779134295228</v>
      </c>
      <c r="D498" s="10" t="s">
        <v>12</v>
      </c>
      <c r="E498" s="15">
        <v>180.2</v>
      </c>
      <c r="F498" s="15">
        <v>183</v>
      </c>
      <c r="G498" s="15">
        <v>186.2</v>
      </c>
      <c r="H498" s="15">
        <f t="shared" ref="H498" si="1368">(IF(D498="SELL",E498-F498,IF(D498="BUY",F498-E498)))*C498</f>
        <v>3107.6581576026765</v>
      </c>
      <c r="I498" s="15">
        <f>(IF(D498="SELL",IF(G498="",0,F498-G498),IF(D498="BUY",IF(G498="",0,G498-F498))))*C498</f>
        <v>3551.6093229744602</v>
      </c>
      <c r="J498" s="15">
        <f t="shared" ref="J498" si="1369">SUM(H498,I498)</f>
        <v>6659.2674805771367</v>
      </c>
    </row>
    <row r="499" spans="1:10" ht="15.75">
      <c r="A499" s="9">
        <v>43417</v>
      </c>
      <c r="B499" s="10" t="s">
        <v>272</v>
      </c>
      <c r="C499" s="13">
        <f t="shared" ref="C499" si="1370">200000/E499</f>
        <v>1526.7175572519084</v>
      </c>
      <c r="D499" s="10" t="s">
        <v>12</v>
      </c>
      <c r="E499" s="15">
        <v>131</v>
      </c>
      <c r="F499" s="15">
        <v>133.5</v>
      </c>
      <c r="G499" s="15">
        <v>136.5</v>
      </c>
      <c r="H499" s="15">
        <f t="shared" ref="H499" si="1371">(IF(D499="SELL",E499-F499,IF(D499="BUY",F499-E499)))*C499</f>
        <v>3816.7938931297708</v>
      </c>
      <c r="I499" s="15">
        <f>(IF(D499="SELL",IF(G499="",0,F499-G499),IF(D499="BUY",IF(G499="",0,G499-F499))))*C499</f>
        <v>4580.1526717557254</v>
      </c>
      <c r="J499" s="15">
        <f t="shared" ref="J499" si="1372">SUM(H499,I499)</f>
        <v>8396.9465648854966</v>
      </c>
    </row>
    <row r="500" spans="1:10" ht="15.75">
      <c r="A500" s="9">
        <v>43417</v>
      </c>
      <c r="B500" s="10" t="s">
        <v>259</v>
      </c>
      <c r="C500" s="13">
        <f t="shared" ref="C500" si="1373">200000/E500</f>
        <v>235.25260248191495</v>
      </c>
      <c r="D500" s="10" t="s">
        <v>10</v>
      </c>
      <c r="E500" s="15">
        <v>850.15</v>
      </c>
      <c r="F500" s="15">
        <v>845.3</v>
      </c>
      <c r="G500" s="15">
        <v>838</v>
      </c>
      <c r="H500" s="15">
        <f t="shared" ref="H500" si="1374">(IF(D500="SELL",E500-F500,IF(D500="BUY",F500-E500)))*C500</f>
        <v>1140.9751220372927</v>
      </c>
      <c r="I500" s="15">
        <f>(IF(D500="SELL",IF(G500="",0,F500-G500),IF(D500="BUY",IF(G500="",0,G500-F500))))*C500</f>
        <v>1717.3439981179683</v>
      </c>
      <c r="J500" s="15">
        <f t="shared" ref="J500" si="1375">SUM(H500,I500)</f>
        <v>2858.3191201552609</v>
      </c>
    </row>
    <row r="501" spans="1:10" ht="15.75">
      <c r="A501" s="9">
        <v>43417</v>
      </c>
      <c r="B501" s="10" t="s">
        <v>14</v>
      </c>
      <c r="C501" s="13">
        <f t="shared" ref="C501" si="1376">200000/E501</f>
        <v>790.51383399209487</v>
      </c>
      <c r="D501" s="10" t="s">
        <v>12</v>
      </c>
      <c r="E501" s="15">
        <v>253</v>
      </c>
      <c r="F501" s="15">
        <v>256</v>
      </c>
      <c r="G501" s="15">
        <v>260</v>
      </c>
      <c r="H501" s="15">
        <f t="shared" ref="H501" si="1377">(IF(D501="SELL",E501-F501,IF(D501="BUY",F501-E501)))*C501</f>
        <v>2371.5415019762845</v>
      </c>
      <c r="I501" s="15">
        <v>0</v>
      </c>
      <c r="J501" s="15">
        <f t="shared" ref="J501" si="1378">SUM(H501,I501)</f>
        <v>2371.5415019762845</v>
      </c>
    </row>
    <row r="502" spans="1:10" ht="15.75">
      <c r="A502" s="9">
        <v>43416</v>
      </c>
      <c r="B502" s="10" t="s">
        <v>25</v>
      </c>
      <c r="C502" s="13">
        <f t="shared" ref="C502" si="1379">200000/E502</f>
        <v>896.86098654708519</v>
      </c>
      <c r="D502" s="10" t="s">
        <v>12</v>
      </c>
      <c r="E502" s="15">
        <v>223</v>
      </c>
      <c r="F502" s="15">
        <v>225.8</v>
      </c>
      <c r="G502" s="15">
        <v>230.3</v>
      </c>
      <c r="H502" s="15">
        <f t="shared" ref="H502" si="1380">(IF(D502="SELL",E502-F502,IF(D502="BUY",F502-E502)))*C502</f>
        <v>2511.2107623318489</v>
      </c>
      <c r="I502" s="15">
        <v>0</v>
      </c>
      <c r="J502" s="15">
        <f t="shared" ref="J502" si="1381">SUM(H502,I502)</f>
        <v>2511.2107623318489</v>
      </c>
    </row>
    <row r="503" spans="1:10" ht="15.75">
      <c r="A503" s="9">
        <v>43409</v>
      </c>
      <c r="B503" s="10" t="s">
        <v>248</v>
      </c>
      <c r="C503" s="13">
        <f t="shared" ref="C503" si="1382">200000/E503</f>
        <v>238.60653781913624</v>
      </c>
      <c r="D503" s="10" t="s">
        <v>10</v>
      </c>
      <c r="E503" s="15">
        <v>838.2</v>
      </c>
      <c r="F503" s="15">
        <v>832.3</v>
      </c>
      <c r="G503" s="15">
        <v>826</v>
      </c>
      <c r="H503" s="15">
        <f t="shared" ref="H503" si="1383">(IF(D503="SELL",E503-F503,IF(D503="BUY",F503-E503)))*C503</f>
        <v>1407.7785731329254</v>
      </c>
      <c r="I503" s="15">
        <f>(IF(D503="SELL",IF(G503="",0,F503-G503),IF(D503="BUY",IF(G503="",0,G503-F503))))*C503</f>
        <v>1503.2211882605475</v>
      </c>
      <c r="J503" s="15">
        <f t="shared" ref="J503" si="1384">SUM(H503,I503)</f>
        <v>2910.9997613934729</v>
      </c>
    </row>
    <row r="504" spans="1:10" ht="15.75">
      <c r="A504" s="9">
        <v>43409</v>
      </c>
      <c r="B504" s="10" t="s">
        <v>254</v>
      </c>
      <c r="C504" s="13">
        <f t="shared" ref="C504" si="1385">200000/E504</f>
        <v>758.15011372251706</v>
      </c>
      <c r="D504" s="10" t="s">
        <v>12</v>
      </c>
      <c r="E504" s="15">
        <v>263.8</v>
      </c>
      <c r="F504" s="15">
        <v>262</v>
      </c>
      <c r="G504" s="15">
        <v>0</v>
      </c>
      <c r="H504" s="15">
        <f t="shared" ref="H504" si="1386">(IF(D504="SELL",E504-F504,IF(D504="BUY",F504-E504)))*C504</f>
        <v>-1364.6702047005394</v>
      </c>
      <c r="I504" s="15">
        <v>0</v>
      </c>
      <c r="J504" s="15">
        <f t="shared" ref="J504" si="1387">SUM(H504,I504)</f>
        <v>-1364.6702047005394</v>
      </c>
    </row>
    <row r="505" spans="1:10" ht="15.75">
      <c r="A505" s="9">
        <v>43405</v>
      </c>
      <c r="B505" s="10" t="s">
        <v>226</v>
      </c>
      <c r="C505" s="13">
        <f t="shared" ref="C505" si="1388">200000/E505</f>
        <v>288.3922134102379</v>
      </c>
      <c r="D505" s="10" t="s">
        <v>12</v>
      </c>
      <c r="E505" s="15">
        <v>693.5</v>
      </c>
      <c r="F505" s="15">
        <v>700.1</v>
      </c>
      <c r="G505" s="15">
        <v>710</v>
      </c>
      <c r="H505" s="15">
        <f t="shared" ref="H505" si="1389">(IF(D505="SELL",E505-F505,IF(D505="BUY",F505-E505)))*C505</f>
        <v>1903.3886085075767</v>
      </c>
      <c r="I505" s="15">
        <v>0</v>
      </c>
      <c r="J505" s="15">
        <f t="shared" ref="J505" si="1390">SUM(H505,I505)</f>
        <v>1903.3886085075767</v>
      </c>
    </row>
    <row r="506" spans="1:10" ht="15.75">
      <c r="A506" s="9">
        <v>43404</v>
      </c>
      <c r="B506" s="10" t="s">
        <v>101</v>
      </c>
      <c r="C506" s="13">
        <f t="shared" ref="C506" si="1391">200000/E506</f>
        <v>790.51383399209487</v>
      </c>
      <c r="D506" s="10" t="s">
        <v>12</v>
      </c>
      <c r="E506" s="15">
        <v>253</v>
      </c>
      <c r="F506" s="15">
        <v>256</v>
      </c>
      <c r="G506" s="15">
        <v>260.2</v>
      </c>
      <c r="H506" s="15">
        <f t="shared" ref="H506" si="1392">(IF(D506="SELL",E506-F506,IF(D506="BUY",F506-E506)))*C506</f>
        <v>2371.5415019762845</v>
      </c>
      <c r="I506" s="15">
        <v>0</v>
      </c>
      <c r="J506" s="15">
        <f t="shared" ref="J506" si="1393">SUM(H506,I506)</f>
        <v>2371.5415019762845</v>
      </c>
    </row>
    <row r="507" spans="1:10" ht="15.75">
      <c r="A507" s="9">
        <v>43403</v>
      </c>
      <c r="B507" s="10" t="s">
        <v>241</v>
      </c>
      <c r="C507" s="13">
        <f t="shared" ref="C507:C508" si="1394">200000/E507</f>
        <v>811.3590263691683</v>
      </c>
      <c r="D507" s="10" t="s">
        <v>12</v>
      </c>
      <c r="E507" s="15">
        <v>246.5</v>
      </c>
      <c r="F507" s="15">
        <v>248.2</v>
      </c>
      <c r="G507" s="15">
        <v>253</v>
      </c>
      <c r="H507" s="15">
        <f t="shared" ref="H507" si="1395">(IF(D507="SELL",E507-F507,IF(D507="BUY",F507-E507)))*C507</f>
        <v>1379.310344827577</v>
      </c>
      <c r="I507" s="15">
        <v>0</v>
      </c>
      <c r="J507" s="15">
        <f t="shared" ref="J507" si="1396">SUM(H507,I507)</f>
        <v>1379.310344827577</v>
      </c>
    </row>
    <row r="508" spans="1:10" ht="15.75">
      <c r="A508" s="9">
        <v>43403</v>
      </c>
      <c r="B508" s="10" t="s">
        <v>241</v>
      </c>
      <c r="C508" s="13">
        <f t="shared" si="1394"/>
        <v>543.47826086956525</v>
      </c>
      <c r="D508" s="10" t="s">
        <v>12</v>
      </c>
      <c r="E508" s="15">
        <v>368</v>
      </c>
      <c r="F508" s="15">
        <v>626</v>
      </c>
      <c r="G508" s="15">
        <v>0</v>
      </c>
      <c r="H508" s="15">
        <v>0</v>
      </c>
      <c r="I508" s="15">
        <v>0</v>
      </c>
      <c r="J508" s="15">
        <f t="shared" ref="J508" si="1397">SUM(H508,I508)</f>
        <v>0</v>
      </c>
    </row>
    <row r="509" spans="1:10" ht="15.75">
      <c r="A509" s="9">
        <v>43403</v>
      </c>
      <c r="B509" s="10" t="s">
        <v>255</v>
      </c>
      <c r="C509" s="13">
        <f t="shared" ref="C509" si="1398">200000/E509</f>
        <v>543.47826086956525</v>
      </c>
      <c r="D509" s="10" t="s">
        <v>12</v>
      </c>
      <c r="E509" s="15">
        <v>368</v>
      </c>
      <c r="F509" s="15">
        <v>371.8</v>
      </c>
      <c r="G509" s="15">
        <v>378.3</v>
      </c>
      <c r="H509" s="15">
        <f>(IF(D509="SELL",E509-F509,IF(D509="BUY",F509-E509)))*C509</f>
        <v>2065.2173913043539</v>
      </c>
      <c r="I509" s="15">
        <v>0</v>
      </c>
      <c r="J509" s="15">
        <f t="shared" ref="J509" si="1399">SUM(H509,I509)</f>
        <v>2065.2173913043539</v>
      </c>
    </row>
    <row r="510" spans="1:10" ht="15.75">
      <c r="A510" s="9">
        <v>43403</v>
      </c>
      <c r="B510" s="10" t="s">
        <v>271</v>
      </c>
      <c r="C510" s="13">
        <f t="shared" ref="C510" si="1400">200000/E510</f>
        <v>634.92063492063494</v>
      </c>
      <c r="D510" s="10" t="s">
        <v>12</v>
      </c>
      <c r="E510" s="15">
        <v>315</v>
      </c>
      <c r="F510" s="15">
        <v>317.89999999999998</v>
      </c>
      <c r="G510" s="15">
        <v>323.10000000000002</v>
      </c>
      <c r="H510" s="15">
        <f t="shared" ref="H510" si="1401">(IF(D510="SELL",E510-F510,IF(D510="BUY",F510-E510)))*C510</f>
        <v>1841.2698412698269</v>
      </c>
      <c r="I510" s="15">
        <v>0</v>
      </c>
      <c r="J510" s="15">
        <f t="shared" ref="J510" si="1402">SUM(H510,I510)</f>
        <v>1841.2698412698269</v>
      </c>
    </row>
    <row r="511" spans="1:10" ht="15.75">
      <c r="A511" s="9">
        <v>43403</v>
      </c>
      <c r="B511" s="10" t="s">
        <v>236</v>
      </c>
      <c r="C511" s="13">
        <f t="shared" ref="C511" si="1403">200000/E511</f>
        <v>371.60906726124114</v>
      </c>
      <c r="D511" s="10" t="s">
        <v>12</v>
      </c>
      <c r="E511" s="15">
        <v>538.20000000000005</v>
      </c>
      <c r="F511" s="15">
        <v>538.20000000000005</v>
      </c>
      <c r="G511" s="15">
        <v>0</v>
      </c>
      <c r="H511" s="15">
        <f t="shared" ref="H511" si="1404">(IF(D511="SELL",E511-F511,IF(D511="BUY",F511-E511)))*C511</f>
        <v>0</v>
      </c>
      <c r="I511" s="15">
        <v>0</v>
      </c>
      <c r="J511" s="15">
        <f t="shared" ref="J511" si="1405">SUM(H511,I511)</f>
        <v>0</v>
      </c>
    </row>
    <row r="512" spans="1:10" ht="15.75">
      <c r="A512" s="9">
        <v>43403</v>
      </c>
      <c r="B512" s="10" t="s">
        <v>270</v>
      </c>
      <c r="C512" s="13">
        <f t="shared" ref="C512" si="1406">200000/E512</f>
        <v>434.78260869565219</v>
      </c>
      <c r="D512" s="10" t="s">
        <v>12</v>
      </c>
      <c r="E512" s="15">
        <v>460</v>
      </c>
      <c r="F512" s="15">
        <v>465</v>
      </c>
      <c r="G512" s="15">
        <v>473.2</v>
      </c>
      <c r="H512" s="15">
        <f t="shared" ref="H512" si="1407">(IF(D512="SELL",E512-F512,IF(D512="BUY",F512-E512)))*C512</f>
        <v>2173.913043478261</v>
      </c>
      <c r="I512" s="15">
        <v>0</v>
      </c>
      <c r="J512" s="15">
        <f t="shared" ref="J512" si="1408">SUM(H512,I512)</f>
        <v>2173.913043478261</v>
      </c>
    </row>
    <row r="513" spans="1:10" ht="15.75">
      <c r="A513" s="9">
        <v>43402</v>
      </c>
      <c r="B513" s="10" t="s">
        <v>53</v>
      </c>
      <c r="C513" s="13">
        <f t="shared" ref="C513" si="1409">200000/E513</f>
        <v>662.25165562913912</v>
      </c>
      <c r="D513" s="10" t="s">
        <v>12</v>
      </c>
      <c r="E513" s="15">
        <v>302</v>
      </c>
      <c r="F513" s="15">
        <v>303.89999999999998</v>
      </c>
      <c r="G513" s="15">
        <v>308.3</v>
      </c>
      <c r="H513" s="15">
        <f t="shared" ref="H513" si="1410">(IF(D513="SELL",E513-F513,IF(D513="BUY",F513-E513)))*C513</f>
        <v>1258.2781456953492</v>
      </c>
      <c r="I513" s="15">
        <v>0</v>
      </c>
      <c r="J513" s="15">
        <f t="shared" ref="J513" si="1411">SUM(H513,I513)</f>
        <v>1258.2781456953492</v>
      </c>
    </row>
    <row r="514" spans="1:10" ht="15.75">
      <c r="A514" s="9">
        <v>43402</v>
      </c>
      <c r="B514" s="10" t="s">
        <v>194</v>
      </c>
      <c r="C514" s="13">
        <f t="shared" ref="C514" si="1412">200000/E514</f>
        <v>819.67213114754099</v>
      </c>
      <c r="D514" s="10" t="s">
        <v>12</v>
      </c>
      <c r="E514" s="15">
        <v>244</v>
      </c>
      <c r="F514" s="15">
        <v>246.5</v>
      </c>
      <c r="G514" s="15">
        <v>250.3</v>
      </c>
      <c r="H514" s="15">
        <f t="shared" ref="H514" si="1413">(IF(D514="SELL",E514-F514,IF(D514="BUY",F514-E514)))*C514</f>
        <v>2049.1803278688526</v>
      </c>
      <c r="I514" s="15">
        <f>(IF(D514="SELL",IF(G514="",0,F514-G514),IF(D514="BUY",IF(G514="",0,G514-F514))))*C514</f>
        <v>3114.754098360665</v>
      </c>
      <c r="J514" s="15">
        <f t="shared" ref="J514" si="1414">SUM(H514,I514)</f>
        <v>5163.9344262295181</v>
      </c>
    </row>
    <row r="515" spans="1:10" ht="15.75">
      <c r="A515" s="9">
        <v>43402</v>
      </c>
      <c r="B515" s="10" t="s">
        <v>190</v>
      </c>
      <c r="C515" s="13">
        <f t="shared" ref="C515" si="1415">200000/E515</f>
        <v>360.36036036036035</v>
      </c>
      <c r="D515" s="10" t="s">
        <v>12</v>
      </c>
      <c r="E515" s="15">
        <v>555</v>
      </c>
      <c r="F515" s="15">
        <v>560</v>
      </c>
      <c r="G515" s="15">
        <v>565</v>
      </c>
      <c r="H515" s="15">
        <f t="shared" ref="H515" si="1416">(IF(D515="SELL",E515-F515,IF(D515="BUY",F515-E515)))*C515</f>
        <v>1801.8018018018017</v>
      </c>
      <c r="I515" s="15">
        <v>0</v>
      </c>
      <c r="J515" s="15">
        <f t="shared" ref="J515" si="1417">SUM(H515,I515)</f>
        <v>1801.8018018018017</v>
      </c>
    </row>
    <row r="516" spans="1:10" ht="15.75">
      <c r="A516" s="9">
        <v>43402</v>
      </c>
      <c r="B516" s="10" t="s">
        <v>235</v>
      </c>
      <c r="C516" s="13">
        <f t="shared" ref="C516" si="1418">200000/E516</f>
        <v>489.95590396864282</v>
      </c>
      <c r="D516" s="10" t="s">
        <v>12</v>
      </c>
      <c r="E516" s="15">
        <v>408.2</v>
      </c>
      <c r="F516" s="15">
        <v>413.2</v>
      </c>
      <c r="G516" s="15">
        <v>418.2</v>
      </c>
      <c r="H516" s="15">
        <f t="shared" ref="H516" si="1419">(IF(D516="SELL",E516-F516,IF(D516="BUY",F516-E516)))*C516</f>
        <v>2449.7795198432141</v>
      </c>
      <c r="I516" s="15">
        <f>(IF(D516="SELL",IF(G516="",0,F516-G516),IF(D516="BUY",IF(G516="",0,G516-F516))))*C516</f>
        <v>2449.7795198432141</v>
      </c>
      <c r="J516" s="15">
        <f t="shared" ref="J516" si="1420">SUM(H516,I516)</f>
        <v>4899.5590396864282</v>
      </c>
    </row>
    <row r="517" spans="1:10" ht="15.75">
      <c r="A517" s="9">
        <v>43399</v>
      </c>
      <c r="B517" s="10" t="s">
        <v>154</v>
      </c>
      <c r="C517" s="13">
        <f t="shared" ref="C517" si="1421">200000/E517</f>
        <v>303.951367781155</v>
      </c>
      <c r="D517" s="10" t="s">
        <v>12</v>
      </c>
      <c r="E517" s="15">
        <v>658</v>
      </c>
      <c r="F517" s="15">
        <v>663.5</v>
      </c>
      <c r="G517" s="15">
        <v>669.2</v>
      </c>
      <c r="H517" s="15">
        <f t="shared" ref="H517" si="1422">(IF(D517="SELL",E517-F517,IF(D517="BUY",F517-E517)))*C517</f>
        <v>1671.7325227963524</v>
      </c>
      <c r="I517" s="15">
        <f>(IF(D517="SELL",IF(G517="",0,F517-G517),IF(D517="BUY",IF(G517="",0,G517-F517))))*C517</f>
        <v>1732.5227963525974</v>
      </c>
      <c r="J517" s="15">
        <f t="shared" ref="J517" si="1423">SUM(H517,I517)</f>
        <v>3404.2553191489496</v>
      </c>
    </row>
    <row r="518" spans="1:10" ht="15.75">
      <c r="A518" s="9">
        <v>43399</v>
      </c>
      <c r="B518" s="10" t="s">
        <v>269</v>
      </c>
      <c r="C518" s="13">
        <f t="shared" ref="C518" si="1424">200000/E518</f>
        <v>203.96716128703281</v>
      </c>
      <c r="D518" s="10" t="s">
        <v>12</v>
      </c>
      <c r="E518" s="15">
        <v>980.55</v>
      </c>
      <c r="F518" s="15">
        <v>990.2</v>
      </c>
      <c r="G518" s="15">
        <v>1000</v>
      </c>
      <c r="H518" s="15">
        <f t="shared" ref="H518" si="1425">(IF(D518="SELL",E518-F518,IF(D518="BUY",F518-E518)))*C518</f>
        <v>1968.2831064198851</v>
      </c>
      <c r="I518" s="15">
        <f>(IF(D518="SELL",IF(G518="",0,F518-G518),IF(D518="BUY",IF(G518="",0,G518-F518))))*C518</f>
        <v>1998.8781806129123</v>
      </c>
      <c r="J518" s="15">
        <f t="shared" ref="J518" si="1426">SUM(H518,I518)</f>
        <v>3967.1612870327972</v>
      </c>
    </row>
    <row r="519" spans="1:10" ht="15.75">
      <c r="A519" s="9">
        <v>43398</v>
      </c>
      <c r="B519" s="10" t="s">
        <v>91</v>
      </c>
      <c r="C519" s="13">
        <f t="shared" ref="C519" si="1427">200000/E519</f>
        <v>502.51256281407035</v>
      </c>
      <c r="D519" s="10" t="s">
        <v>10</v>
      </c>
      <c r="E519" s="15">
        <v>398</v>
      </c>
      <c r="F519" s="15">
        <v>398</v>
      </c>
      <c r="G519" s="15">
        <v>0</v>
      </c>
      <c r="H519" s="15">
        <f t="shared" ref="H519" si="1428">(IF(D519="SELL",E519-F519,IF(D519="BUY",F519-E519)))*C519</f>
        <v>0</v>
      </c>
      <c r="I519" s="15">
        <v>0</v>
      </c>
      <c r="J519" s="15">
        <f t="shared" ref="J519" si="1429">SUM(H519,I519)</f>
        <v>0</v>
      </c>
    </row>
    <row r="520" spans="1:10" ht="15.75">
      <c r="A520" s="9">
        <v>43398</v>
      </c>
      <c r="B520" s="10" t="s">
        <v>214</v>
      </c>
      <c r="C520" s="13">
        <f t="shared" ref="C520" si="1430">200000/E520</f>
        <v>1123.5955056179776</v>
      </c>
      <c r="D520" s="10" t="s">
        <v>10</v>
      </c>
      <c r="E520" s="15">
        <v>178</v>
      </c>
      <c r="F520" s="15">
        <v>176.2</v>
      </c>
      <c r="G520" s="15">
        <v>173.5</v>
      </c>
      <c r="H520" s="15">
        <f t="shared" ref="H520" si="1431">(IF(D520="SELL",E520-F520,IF(D520="BUY",F520-E520)))*C520</f>
        <v>2022.4719101123724</v>
      </c>
      <c r="I520" s="15">
        <v>0</v>
      </c>
      <c r="J520" s="15">
        <f t="shared" ref="J520" si="1432">SUM(H520,I520)</f>
        <v>2022.4719101123724</v>
      </c>
    </row>
    <row r="521" spans="1:10" ht="15.75">
      <c r="A521" s="9">
        <v>43396</v>
      </c>
      <c r="B521" s="10" t="s">
        <v>172</v>
      </c>
      <c r="C521" s="13">
        <f t="shared" ref="C521" si="1433">200000/E521</f>
        <v>2302.8209556706965</v>
      </c>
      <c r="D521" s="10" t="s">
        <v>12</v>
      </c>
      <c r="E521" s="15">
        <v>86.85</v>
      </c>
      <c r="F521" s="15">
        <v>86.85</v>
      </c>
      <c r="G521" s="15">
        <v>0</v>
      </c>
      <c r="H521" s="15">
        <f t="shared" ref="H521:H522" si="1434">(IF(D521="SELL",E521-F521,IF(D521="BUY",F521-E521)))*C521</f>
        <v>0</v>
      </c>
      <c r="I521" s="15">
        <v>0</v>
      </c>
      <c r="J521" s="15">
        <f t="shared" ref="J521:J522" si="1435">SUM(H521,I521)</f>
        <v>0</v>
      </c>
    </row>
    <row r="522" spans="1:10" ht="15.75">
      <c r="A522" s="9">
        <v>43396</v>
      </c>
      <c r="B522" s="10" t="s">
        <v>268</v>
      </c>
      <c r="C522" s="13">
        <f t="shared" ref="C522" si="1436">200000/E522</f>
        <v>351.71019080277853</v>
      </c>
      <c r="D522" s="10" t="s">
        <v>12</v>
      </c>
      <c r="E522" s="15">
        <v>568.65</v>
      </c>
      <c r="F522" s="15">
        <v>575.29999999999995</v>
      </c>
      <c r="G522" s="15">
        <v>583</v>
      </c>
      <c r="H522" s="15">
        <f t="shared" si="1434"/>
        <v>2338.8727688384693</v>
      </c>
      <c r="I522" s="15">
        <f>(IF(D522="SELL",IF(G522="",0,F522-G522),IF(D522="BUY",IF(G522="",0,G522-F522))))*C522</f>
        <v>2708.1684691814107</v>
      </c>
      <c r="J522" s="15">
        <f t="shared" si="1435"/>
        <v>5047.0412380198795</v>
      </c>
    </row>
    <row r="523" spans="1:10" ht="15.75">
      <c r="A523" s="9">
        <v>43396</v>
      </c>
      <c r="B523" s="10" t="s">
        <v>249</v>
      </c>
      <c r="C523" s="13">
        <f t="shared" ref="C523" si="1437">200000/E523</f>
        <v>947.8672985781991</v>
      </c>
      <c r="D523" s="10" t="s">
        <v>10</v>
      </c>
      <c r="E523" s="15">
        <v>211</v>
      </c>
      <c r="F523" s="15">
        <v>208.3</v>
      </c>
      <c r="G523" s="15">
        <v>206</v>
      </c>
      <c r="H523" s="15">
        <f t="shared" ref="H523" si="1438">(IF(D523="SELL",E523-F523,IF(D523="BUY",F523-E523)))*C523</f>
        <v>2559.2417061611268</v>
      </c>
      <c r="I523" s="15">
        <v>0</v>
      </c>
      <c r="J523" s="15">
        <f t="shared" ref="J523" si="1439">SUM(H523,I523)</f>
        <v>2559.2417061611268</v>
      </c>
    </row>
    <row r="524" spans="1:10" ht="15.75">
      <c r="A524" s="9">
        <v>43396</v>
      </c>
      <c r="B524" s="10" t="s">
        <v>267</v>
      </c>
      <c r="C524" s="13">
        <f t="shared" ref="C524" si="1440">200000/E524</f>
        <v>319.4888178913738</v>
      </c>
      <c r="D524" s="10" t="s">
        <v>10</v>
      </c>
      <c r="E524" s="15">
        <v>626</v>
      </c>
      <c r="F524" s="15">
        <v>623</v>
      </c>
      <c r="G524" s="15">
        <v>618.20000000000005</v>
      </c>
      <c r="H524" s="15">
        <f t="shared" ref="H524" si="1441">(IF(D524="SELL",E524-F524,IF(D524="BUY",F524-E524)))*C524</f>
        <v>958.46645367412134</v>
      </c>
      <c r="I524" s="15">
        <v>0</v>
      </c>
      <c r="J524" s="15">
        <f t="shared" ref="J524" si="1442">SUM(H524,I524)</f>
        <v>958.46645367412134</v>
      </c>
    </row>
    <row r="525" spans="1:10" ht="15.75">
      <c r="A525" s="9">
        <v>43396</v>
      </c>
      <c r="B525" s="10" t="s">
        <v>266</v>
      </c>
      <c r="C525" s="13">
        <f t="shared" ref="C525" si="1443">200000/E525</f>
        <v>169.7792869269949</v>
      </c>
      <c r="D525" s="10" t="s">
        <v>10</v>
      </c>
      <c r="E525" s="15">
        <v>1178</v>
      </c>
      <c r="F525" s="15">
        <v>1188.2</v>
      </c>
      <c r="G525" s="15">
        <v>0</v>
      </c>
      <c r="H525" s="15">
        <f t="shared" ref="H525" si="1444">(IF(D525="SELL",E525-F525,IF(D525="BUY",F525-E525)))*C525</f>
        <v>-1731.7487266553558</v>
      </c>
      <c r="I525" s="15">
        <v>0</v>
      </c>
      <c r="J525" s="15">
        <f t="shared" ref="J525" si="1445">SUM(H525,I525)</f>
        <v>-1731.7487266553558</v>
      </c>
    </row>
    <row r="526" spans="1:10" ht="15.75">
      <c r="A526" s="9">
        <v>43395</v>
      </c>
      <c r="B526" s="10" t="s">
        <v>265</v>
      </c>
      <c r="C526" s="13">
        <f t="shared" ref="C526" si="1446">200000/E526</f>
        <v>4938.2716049382716</v>
      </c>
      <c r="D526" s="10" t="s">
        <v>10</v>
      </c>
      <c r="E526" s="15">
        <v>40.5</v>
      </c>
      <c r="F526" s="15">
        <v>39.5</v>
      </c>
      <c r="G526" s="15">
        <v>38.5</v>
      </c>
      <c r="H526" s="15">
        <f t="shared" ref="H526" si="1447">(IF(D526="SELL",E526-F526,IF(D526="BUY",F526-E526)))*C526</f>
        <v>4938.2716049382716</v>
      </c>
      <c r="I526" s="15">
        <f>(IF(D526="SELL",IF(G526="",0,F526-G526),IF(D526="BUY",IF(G526="",0,G526-F526))))*C526</f>
        <v>4938.2716049382716</v>
      </c>
      <c r="J526" s="15">
        <f t="shared" ref="J526" si="1448">SUM(H526,I526)</f>
        <v>9876.5432098765432</v>
      </c>
    </row>
    <row r="527" spans="1:10" ht="15.75">
      <c r="A527" s="9">
        <v>43395</v>
      </c>
      <c r="B527" s="10" t="s">
        <v>264</v>
      </c>
      <c r="C527" s="13">
        <f t="shared" ref="C527" si="1449">200000/E527</f>
        <v>613.49693251533745</v>
      </c>
      <c r="D527" s="10" t="s">
        <v>10</v>
      </c>
      <c r="E527" s="15">
        <v>326</v>
      </c>
      <c r="F527" s="15">
        <v>323.8</v>
      </c>
      <c r="G527" s="15">
        <v>320</v>
      </c>
      <c r="H527" s="15">
        <f t="shared" ref="H527" si="1450">(IF(D527="SELL",E527-F527,IF(D527="BUY",F527-E527)))*C527</f>
        <v>1349.6932515337355</v>
      </c>
      <c r="I527" s="15">
        <f>(IF(D527="SELL",IF(G527="",0,F527-G527),IF(D527="BUY",IF(G527="",0,G527-F527))))*C527</f>
        <v>2331.2883435582894</v>
      </c>
      <c r="J527" s="15">
        <f t="shared" ref="J527" si="1451">SUM(H527,I527)</f>
        <v>3680.9815950920247</v>
      </c>
    </row>
    <row r="528" spans="1:10" ht="15.75">
      <c r="A528" s="9">
        <v>43392</v>
      </c>
      <c r="B528" s="10" t="s">
        <v>141</v>
      </c>
      <c r="C528" s="13">
        <f t="shared" ref="C528" si="1452">200000/E528</f>
        <v>893.6550491510277</v>
      </c>
      <c r="D528" s="10" t="s">
        <v>10</v>
      </c>
      <c r="E528" s="15">
        <v>223.8</v>
      </c>
      <c r="F528" s="15">
        <v>219</v>
      </c>
      <c r="G528" s="15">
        <v>215</v>
      </c>
      <c r="H528" s="15">
        <f t="shared" ref="H528:H529" si="1453">(IF(D528="SELL",E528-F528,IF(D528="BUY",F528-E528)))*C528</f>
        <v>4289.5442359249428</v>
      </c>
      <c r="I528" s="15">
        <f>(IF(D528="SELL",IF(G528="",0,F528-G528),IF(D528="BUY",IF(G528="",0,G528-F528))))*C528</f>
        <v>3574.6201966041108</v>
      </c>
      <c r="J528" s="15">
        <f t="shared" ref="J528:J529" si="1454">SUM(H528,I528)</f>
        <v>7864.1644325290536</v>
      </c>
    </row>
    <row r="529" spans="1:10" ht="15.75">
      <c r="A529" s="9">
        <v>43392</v>
      </c>
      <c r="B529" s="10" t="s">
        <v>172</v>
      </c>
      <c r="C529" s="13">
        <f t="shared" ref="C529" si="1455">200000/E529</f>
        <v>233.01646123818938</v>
      </c>
      <c r="D529" s="10" t="s">
        <v>10</v>
      </c>
      <c r="E529" s="15">
        <v>858.30845999999997</v>
      </c>
      <c r="F529" s="15">
        <v>853</v>
      </c>
      <c r="G529" s="15">
        <v>846</v>
      </c>
      <c r="H529" s="15">
        <f t="shared" si="1453"/>
        <v>1236.9585638244714</v>
      </c>
      <c r="I529" s="15">
        <f>(IF(D529="SELL",IF(G529="",0,F529-G529),IF(D529="BUY",IF(G529="",0,G529-F529))))*C529</f>
        <v>1631.1152286673257</v>
      </c>
      <c r="J529" s="15">
        <f t="shared" si="1454"/>
        <v>2868.0737924917971</v>
      </c>
    </row>
    <row r="530" spans="1:10" ht="15.75">
      <c r="A530" s="9">
        <v>43390</v>
      </c>
      <c r="B530" s="10" t="s">
        <v>14</v>
      </c>
      <c r="C530" s="13">
        <f t="shared" ref="C530" si="1456">200000/E530</f>
        <v>181.81818181818181</v>
      </c>
      <c r="D530" s="10" t="s">
        <v>12</v>
      </c>
      <c r="E530" s="15">
        <v>1100</v>
      </c>
      <c r="F530" s="15">
        <v>1111</v>
      </c>
      <c r="G530" s="15">
        <v>1130</v>
      </c>
      <c r="H530" s="15">
        <f t="shared" ref="H530" si="1457">(IF(D530="SELL",E530-F530,IF(D530="BUY",F530-E530)))*C530</f>
        <v>2000</v>
      </c>
      <c r="I530" s="15">
        <v>0</v>
      </c>
      <c r="J530" s="15">
        <f t="shared" ref="J530" si="1458">SUM(H530,I530)</f>
        <v>2000</v>
      </c>
    </row>
    <row r="531" spans="1:10" ht="15.75">
      <c r="A531" s="9">
        <v>43390</v>
      </c>
      <c r="B531" s="10" t="s">
        <v>263</v>
      </c>
      <c r="C531" s="13">
        <f t="shared" ref="C531" si="1459">200000/E531</f>
        <v>882.8073273008165</v>
      </c>
      <c r="D531" s="10" t="s">
        <v>12</v>
      </c>
      <c r="E531" s="15">
        <v>226.55</v>
      </c>
      <c r="F531" s="15">
        <v>226.55</v>
      </c>
      <c r="G531" s="15">
        <v>0</v>
      </c>
      <c r="H531" s="15">
        <f t="shared" ref="H531" si="1460">(IF(D531="SELL",E531-F531,IF(D531="BUY",F531-E531)))*C531</f>
        <v>0</v>
      </c>
      <c r="I531" s="15">
        <v>0</v>
      </c>
      <c r="J531" s="15">
        <f t="shared" ref="J531" si="1461">SUM(H531,I531)</f>
        <v>0</v>
      </c>
    </row>
    <row r="532" spans="1:10" ht="15.75">
      <c r="A532" s="9">
        <v>43389</v>
      </c>
      <c r="B532" s="10" t="s">
        <v>248</v>
      </c>
      <c r="C532" s="13">
        <f t="shared" ref="C532" si="1462">200000/E532</f>
        <v>268.0965147453083</v>
      </c>
      <c r="D532" s="10" t="s">
        <v>12</v>
      </c>
      <c r="E532" s="15">
        <v>746</v>
      </c>
      <c r="F532" s="15">
        <v>753</v>
      </c>
      <c r="G532" s="15">
        <v>762</v>
      </c>
      <c r="H532" s="15">
        <f t="shared" ref="H532" si="1463">(IF(D532="SELL",E532-F532,IF(D532="BUY",F532-E532)))*C532</f>
        <v>1876.6756032171581</v>
      </c>
      <c r="I532" s="15">
        <f>(IF(D532="SELL",IF(G532="",0,F532-G532),IF(D532="BUY",IF(G532="",0,G532-F532))))*C532</f>
        <v>2412.8686327077749</v>
      </c>
      <c r="J532" s="15">
        <f t="shared" ref="J532" si="1464">SUM(H532,I532)</f>
        <v>4289.5442359249328</v>
      </c>
    </row>
    <row r="533" spans="1:10" ht="15.75">
      <c r="A533" s="9">
        <v>43389</v>
      </c>
      <c r="B533" s="10" t="s">
        <v>235</v>
      </c>
      <c r="C533" s="13">
        <f t="shared" ref="C533" si="1465">200000/E533</f>
        <v>289.85507246376812</v>
      </c>
      <c r="D533" s="10" t="s">
        <v>12</v>
      </c>
      <c r="E533" s="15">
        <v>690</v>
      </c>
      <c r="F533" s="15">
        <v>681.5</v>
      </c>
      <c r="G533" s="15">
        <v>0</v>
      </c>
      <c r="H533" s="15">
        <f t="shared" ref="H533" si="1466">(IF(D533="SELL",E533-F533,IF(D533="BUY",F533-E533)))*C533</f>
        <v>-2463.768115942029</v>
      </c>
      <c r="I533" s="15">
        <v>0</v>
      </c>
      <c r="J533" s="15">
        <f t="shared" ref="J533" si="1467">SUM(H533,I533)</f>
        <v>-2463.768115942029</v>
      </c>
    </row>
    <row r="534" spans="1:10" ht="15.75">
      <c r="A534" s="9">
        <v>43389</v>
      </c>
      <c r="B534" s="10" t="s">
        <v>101</v>
      </c>
      <c r="C534" s="13">
        <f t="shared" ref="C534" si="1468">200000/E534</f>
        <v>1134.4299489506523</v>
      </c>
      <c r="D534" s="10" t="s">
        <v>12</v>
      </c>
      <c r="E534" s="15">
        <v>176.3</v>
      </c>
      <c r="F534" s="15">
        <v>178</v>
      </c>
      <c r="G534" s="15">
        <v>181.55</v>
      </c>
      <c r="H534" s="15">
        <f t="shared" ref="H534" si="1469">(IF(D534="SELL",E534-F534,IF(D534="BUY",F534-E534)))*C534</f>
        <v>1928.530913216096</v>
      </c>
      <c r="I534" s="15">
        <v>0</v>
      </c>
      <c r="J534" s="15">
        <f t="shared" ref="J534" si="1470">SUM(H534,I534)</f>
        <v>1928.530913216096</v>
      </c>
    </row>
    <row r="535" spans="1:10" ht="15.75">
      <c r="A535" s="9">
        <v>43389</v>
      </c>
      <c r="B535" s="10" t="s">
        <v>242</v>
      </c>
      <c r="C535" s="13">
        <f t="shared" ref="C535" si="1471">200000/E535</f>
        <v>177.61989342806393</v>
      </c>
      <c r="D535" s="10" t="s">
        <v>12</v>
      </c>
      <c r="E535" s="15">
        <v>1126</v>
      </c>
      <c r="F535" s="15">
        <v>1126</v>
      </c>
      <c r="G535" s="15">
        <v>0</v>
      </c>
      <c r="H535" s="15">
        <f t="shared" ref="H535" si="1472">(IF(D535="SELL",E535-F535,IF(D535="BUY",F535-E535)))*C535</f>
        <v>0</v>
      </c>
      <c r="I535" s="15">
        <v>0</v>
      </c>
      <c r="J535" s="15">
        <f t="shared" ref="J535" si="1473">SUM(H535,I535)</f>
        <v>0</v>
      </c>
    </row>
    <row r="536" spans="1:10" ht="15.75">
      <c r="A536" s="9">
        <v>43388</v>
      </c>
      <c r="B536" s="10" t="s">
        <v>91</v>
      </c>
      <c r="C536" s="13">
        <f t="shared" ref="C536" si="1474">200000/E536</f>
        <v>416.49312786339027</v>
      </c>
      <c r="D536" s="10" t="s">
        <v>12</v>
      </c>
      <c r="E536" s="15">
        <v>480.2</v>
      </c>
      <c r="F536" s="15">
        <v>485.3</v>
      </c>
      <c r="G536" s="15">
        <v>492</v>
      </c>
      <c r="H536" s="15">
        <f t="shared" ref="H536" si="1475">(IF(D536="SELL",E536-F536,IF(D536="BUY",F536-E536)))*C536</f>
        <v>2124.1149521032999</v>
      </c>
      <c r="I536" s="15">
        <v>0</v>
      </c>
      <c r="J536" s="15">
        <f t="shared" ref="J536" si="1476">SUM(H536,I536)</f>
        <v>2124.1149521032999</v>
      </c>
    </row>
    <row r="537" spans="1:10" ht="15.75">
      <c r="A537" s="9">
        <v>43388</v>
      </c>
      <c r="B537" s="10" t="s">
        <v>262</v>
      </c>
      <c r="C537" s="13">
        <f t="shared" ref="C537" si="1477">200000/E537</f>
        <v>1967.5356615838662</v>
      </c>
      <c r="D537" s="10" t="s">
        <v>12</v>
      </c>
      <c r="E537" s="15">
        <v>101.65</v>
      </c>
      <c r="F537" s="15">
        <v>103</v>
      </c>
      <c r="G537" s="15">
        <v>105.5</v>
      </c>
      <c r="H537" s="15">
        <f t="shared" ref="H537" si="1478">(IF(D537="SELL",E537-F537,IF(D537="BUY",F537-E537)))*C537</f>
        <v>2656.1731431382082</v>
      </c>
      <c r="I537" s="15">
        <v>0</v>
      </c>
      <c r="J537" s="15">
        <f t="shared" ref="J537" si="1479">SUM(H537,I537)</f>
        <v>2656.1731431382082</v>
      </c>
    </row>
    <row r="538" spans="1:10" ht="15.75">
      <c r="A538" s="9">
        <v>43388</v>
      </c>
      <c r="B538" s="10" t="s">
        <v>261</v>
      </c>
      <c r="C538" s="13">
        <f t="shared" ref="C538" si="1480">200000/E538</f>
        <v>1349.5276653171391</v>
      </c>
      <c r="D538" s="10" t="s">
        <v>12</v>
      </c>
      <c r="E538" s="15">
        <v>148.19999999999999</v>
      </c>
      <c r="F538" s="15">
        <v>150.5</v>
      </c>
      <c r="G538" s="15">
        <v>153.5</v>
      </c>
      <c r="H538" s="15">
        <f t="shared" ref="H538" si="1481">(IF(D538="SELL",E538-F538,IF(D538="BUY",F538-E538)))*C538</f>
        <v>3103.9136302294351</v>
      </c>
      <c r="I538" s="15">
        <v>0</v>
      </c>
      <c r="J538" s="15">
        <f t="shared" ref="J538" si="1482">SUM(H538,I538)</f>
        <v>3103.9136302294351</v>
      </c>
    </row>
    <row r="539" spans="1:10" ht="15.75">
      <c r="A539" s="9">
        <v>43388</v>
      </c>
      <c r="B539" s="10" t="s">
        <v>260</v>
      </c>
      <c r="C539" s="13">
        <f t="shared" ref="C539" si="1483">200000/E539</f>
        <v>476.1904761904762</v>
      </c>
      <c r="D539" s="10" t="s">
        <v>12</v>
      </c>
      <c r="E539" s="15">
        <v>420</v>
      </c>
      <c r="F539" s="15">
        <v>424</v>
      </c>
      <c r="G539" s="15">
        <v>430.2</v>
      </c>
      <c r="H539" s="15">
        <f t="shared" ref="H539" si="1484">(IF(D539="SELL",E539-F539,IF(D539="BUY",F539-E539)))*C539</f>
        <v>1904.7619047619048</v>
      </c>
      <c r="I539" s="15">
        <f>(IF(D539="SELL",IF(G539="",0,F539-G539),IF(D539="BUY",IF(G539="",0,G539-F539))))*C539</f>
        <v>2952.3809523809468</v>
      </c>
      <c r="J539" s="15">
        <f t="shared" ref="J539" si="1485">SUM(H539,I539)</f>
        <v>4857.1428571428514</v>
      </c>
    </row>
    <row r="540" spans="1:10" ht="15.75">
      <c r="A540" s="9">
        <v>43385</v>
      </c>
      <c r="B540" s="10" t="s">
        <v>251</v>
      </c>
      <c r="C540" s="13">
        <f t="shared" ref="C540" si="1486">200000/E540</f>
        <v>2352.9411764705883</v>
      </c>
      <c r="D540" s="10" t="s">
        <v>12</v>
      </c>
      <c r="E540" s="15">
        <v>85</v>
      </c>
      <c r="F540" s="15">
        <v>86.35</v>
      </c>
      <c r="G540" s="15">
        <v>88.2</v>
      </c>
      <c r="H540" s="15">
        <f t="shared" ref="H540" si="1487">(IF(D540="SELL",E540-F540,IF(D540="BUY",F540-E540)))*C540</f>
        <v>3176.470588235281</v>
      </c>
      <c r="I540" s="15">
        <v>0</v>
      </c>
      <c r="J540" s="15">
        <f t="shared" ref="J540" si="1488">SUM(H540,I540)</f>
        <v>3176.470588235281</v>
      </c>
    </row>
    <row r="541" spans="1:10" ht="15.75">
      <c r="A541" s="9">
        <v>43385</v>
      </c>
      <c r="B541" s="10" t="s">
        <v>218</v>
      </c>
      <c r="C541" s="13">
        <f t="shared" ref="C541" si="1489">200000/E541</f>
        <v>1754.3859649122808</v>
      </c>
      <c r="D541" s="10" t="s">
        <v>12</v>
      </c>
      <c r="E541" s="15">
        <v>114</v>
      </c>
      <c r="F541" s="15">
        <v>115.5</v>
      </c>
      <c r="G541" s="15">
        <v>118</v>
      </c>
      <c r="H541" s="15">
        <f t="shared" ref="H541" si="1490">(IF(D541="SELL",E541-F541,IF(D541="BUY",F541-E541)))*C541</f>
        <v>2631.5789473684213</v>
      </c>
      <c r="I541" s="15">
        <v>0</v>
      </c>
      <c r="J541" s="15">
        <f t="shared" ref="J541" si="1491">SUM(H541,I541)</f>
        <v>2631.5789473684213</v>
      </c>
    </row>
    <row r="542" spans="1:10" ht="15.75">
      <c r="A542" s="9">
        <v>43385</v>
      </c>
      <c r="B542" s="10" t="s">
        <v>259</v>
      </c>
      <c r="C542" s="13">
        <f t="shared" ref="C542" si="1492">200000/E542</f>
        <v>558.3472920156338</v>
      </c>
      <c r="D542" s="10" t="s">
        <v>12</v>
      </c>
      <c r="E542" s="15">
        <v>358.2</v>
      </c>
      <c r="F542" s="15">
        <v>360</v>
      </c>
      <c r="G542" s="15">
        <v>364.4</v>
      </c>
      <c r="H542" s="15">
        <f t="shared" ref="H542" si="1493">(IF(D542="SELL",E542-F542,IF(D542="BUY",F542-E542)))*C542</f>
        <v>1005.0251256281472</v>
      </c>
      <c r="I542" s="15">
        <f>(IF(D542="SELL",IF(G542="",0,F542-G542),IF(D542="BUY",IF(G542="",0,G542-F542))))*C542</f>
        <v>2456.728084868776</v>
      </c>
      <c r="J542" s="15">
        <f t="shared" ref="J542" si="1494">SUM(H542,I542)</f>
        <v>3461.7532104969232</v>
      </c>
    </row>
    <row r="543" spans="1:10" ht="15.75">
      <c r="A543" s="9">
        <v>43383</v>
      </c>
      <c r="B543" s="10" t="s">
        <v>141</v>
      </c>
      <c r="C543" s="13">
        <f t="shared" ref="C543" si="1495">200000/E543</f>
        <v>160.77170418006432</v>
      </c>
      <c r="D543" s="10" t="s">
        <v>12</v>
      </c>
      <c r="E543" s="15">
        <v>1244</v>
      </c>
      <c r="F543" s="15">
        <v>1250.3</v>
      </c>
      <c r="G543" s="15">
        <v>1256</v>
      </c>
      <c r="H543" s="15">
        <f t="shared" ref="H543" si="1496">(IF(D543="SELL",E543-F543,IF(D543="BUY",F543-E543)))*C543</f>
        <v>1012.8617363343978</v>
      </c>
      <c r="I543" s="15">
        <f>(IF(D543="SELL",IF(G543="",0,F543-G543),IF(D543="BUY",IF(G543="",0,G543-F543))))*C543</f>
        <v>916.39871382637398</v>
      </c>
      <c r="J543" s="15">
        <f t="shared" ref="J543" si="1497">SUM(H543,I543)</f>
        <v>1929.2604501607718</v>
      </c>
    </row>
    <row r="544" spans="1:10" ht="15.75">
      <c r="A544" s="9">
        <v>43383</v>
      </c>
      <c r="B544" s="10" t="s">
        <v>258</v>
      </c>
      <c r="C544" s="13">
        <f t="shared" ref="C544" si="1498">200000/E544</f>
        <v>930.23255813953483</v>
      </c>
      <c r="D544" s="10" t="s">
        <v>12</v>
      </c>
      <c r="E544" s="15">
        <v>215</v>
      </c>
      <c r="F544" s="15">
        <v>218</v>
      </c>
      <c r="G544" s="15">
        <v>221.5</v>
      </c>
      <c r="H544" s="15">
        <f t="shared" ref="H544" si="1499">(IF(D544="SELL",E544-F544,IF(D544="BUY",F544-E544)))*C544</f>
        <v>2790.6976744186045</v>
      </c>
      <c r="I544" s="15">
        <v>0</v>
      </c>
      <c r="J544" s="15">
        <f t="shared" ref="J544" si="1500">SUM(H544,I544)</f>
        <v>2790.6976744186045</v>
      </c>
    </row>
    <row r="545" spans="1:10" ht="15.75">
      <c r="A545" s="9">
        <v>43382</v>
      </c>
      <c r="B545" s="10" t="s">
        <v>257</v>
      </c>
      <c r="C545" s="13">
        <f t="shared" ref="C545" si="1501">200000/E545</f>
        <v>99.004999752487507</v>
      </c>
      <c r="D545" s="10" t="s">
        <v>12</v>
      </c>
      <c r="E545" s="15">
        <v>2020.1</v>
      </c>
      <c r="F545" s="15">
        <v>2030</v>
      </c>
      <c r="G545" s="15">
        <v>2040</v>
      </c>
      <c r="H545" s="15">
        <f t="shared" ref="H545" si="1502">(IF(D545="SELL",E545-F545,IF(D545="BUY",F545-E545)))*C545</f>
        <v>980.14949754963527</v>
      </c>
      <c r="I545" s="15">
        <f>(IF(D545="SELL",IF(G545="",0,F545-G545),IF(D545="BUY",IF(G545="",0,G545-F545))))*C545</f>
        <v>990.04999752487504</v>
      </c>
      <c r="J545" s="15">
        <f t="shared" ref="J545" si="1503">SUM(H545,I545)</f>
        <v>1970.1994950745102</v>
      </c>
    </row>
    <row r="546" spans="1:10" ht="15.75">
      <c r="A546" s="9">
        <v>43382</v>
      </c>
      <c r="B546" s="10" t="s">
        <v>9</v>
      </c>
      <c r="C546" s="13">
        <f t="shared" ref="C546" si="1504">200000/E546</f>
        <v>135.11687609782462</v>
      </c>
      <c r="D546" s="10" t="s">
        <v>10</v>
      </c>
      <c r="E546" s="15">
        <v>1480.2</v>
      </c>
      <c r="F546" s="15">
        <v>1469.2</v>
      </c>
      <c r="G546" s="15">
        <v>1455</v>
      </c>
      <c r="H546" s="15">
        <f t="shared" ref="H546" si="1505">(IF(D546="SELL",E546-F546,IF(D546="BUY",F546-E546)))*C546</f>
        <v>1486.2856370760708</v>
      </c>
      <c r="I546" s="15">
        <f>(IF(D546="SELL",IF(G546="",0,F546-G546),IF(D546="BUY",IF(G546="",0,G546-F546))))*C546</f>
        <v>1918.6596405891157</v>
      </c>
      <c r="J546" s="15">
        <f t="shared" ref="J546" si="1506">SUM(H546,I546)</f>
        <v>3404.9452776651865</v>
      </c>
    </row>
    <row r="547" spans="1:10" ht="15.75">
      <c r="A547" s="9">
        <v>43382</v>
      </c>
      <c r="B547" s="10" t="s">
        <v>256</v>
      </c>
      <c r="C547" s="13">
        <f t="shared" ref="C547" si="1507">200000/E547</f>
        <v>286.53295128939828</v>
      </c>
      <c r="D547" s="10" t="s">
        <v>10</v>
      </c>
      <c r="E547" s="15">
        <v>698</v>
      </c>
      <c r="F547" s="15">
        <v>698</v>
      </c>
      <c r="G547" s="15">
        <v>378</v>
      </c>
      <c r="H547" s="15">
        <f t="shared" ref="H547" si="1508">(IF(D547="SELL",E547-F547,IF(D547="BUY",F547-E547)))*C547</f>
        <v>0</v>
      </c>
      <c r="I547" s="15">
        <v>0</v>
      </c>
      <c r="J547" s="15">
        <f>SUM(H547,I547)</f>
        <v>0</v>
      </c>
    </row>
    <row r="548" spans="1:10" ht="15.75">
      <c r="A548" s="9">
        <v>43381</v>
      </c>
      <c r="B548" s="10" t="s">
        <v>255</v>
      </c>
      <c r="C548" s="13">
        <f t="shared" ref="C548" si="1509">200000/E548</f>
        <v>539.08355795148248</v>
      </c>
      <c r="D548" s="10" t="s">
        <v>12</v>
      </c>
      <c r="E548" s="15">
        <v>371</v>
      </c>
      <c r="F548" s="15">
        <v>374.4</v>
      </c>
      <c r="G548" s="15">
        <v>378</v>
      </c>
      <c r="H548" s="15">
        <f t="shared" ref="H548" si="1510">(IF(D548="SELL",E548-F548,IF(D548="BUY",F548-E548)))*C548</f>
        <v>1832.8840970350282</v>
      </c>
      <c r="I548" s="15">
        <f>(IF(D548="SELL",IF(G548="",0,F548-G548),IF(D548="BUY",IF(G548="",0,G548-F548))))*C548</f>
        <v>1940.7008086253493</v>
      </c>
      <c r="J548" s="15">
        <f t="shared" ref="J548" si="1511">SUM(H548,I548)</f>
        <v>3773.5849056603774</v>
      </c>
    </row>
    <row r="549" spans="1:10" ht="15.75">
      <c r="A549" s="9">
        <v>43378</v>
      </c>
      <c r="B549" s="10" t="s">
        <v>136</v>
      </c>
      <c r="C549" s="13">
        <f t="shared" ref="C549" si="1512">200000/E549</f>
        <v>205.12820512820514</v>
      </c>
      <c r="D549" s="10" t="s">
        <v>12</v>
      </c>
      <c r="E549" s="15">
        <v>975</v>
      </c>
      <c r="F549" s="15">
        <v>971</v>
      </c>
      <c r="G549" s="15">
        <v>967</v>
      </c>
      <c r="H549" s="15">
        <f t="shared" ref="H549" si="1513">(IF(D549="SELL",E549-F549,IF(D549="BUY",F549-E549)))*C549</f>
        <v>-820.51282051282055</v>
      </c>
      <c r="I549" s="15">
        <f>(IF(D549="SELL",IF(G549="",0,F549-G549),IF(D549="BUY",IF(G549="",0,G549-F549))))*C549</f>
        <v>-820.51282051282055</v>
      </c>
      <c r="J549" s="15">
        <f t="shared" ref="J549" si="1514">SUM(H549,I549)</f>
        <v>-1641.0256410256411</v>
      </c>
    </row>
    <row r="550" spans="1:10" ht="15.75">
      <c r="A550" s="9">
        <v>43378</v>
      </c>
      <c r="B550" s="10" t="s">
        <v>174</v>
      </c>
      <c r="C550" s="13">
        <f t="shared" ref="C550" si="1515">200000/E550</f>
        <v>205.12820512820514</v>
      </c>
      <c r="D550" s="10" t="s">
        <v>10</v>
      </c>
      <c r="E550" s="15">
        <v>975</v>
      </c>
      <c r="F550" s="15">
        <v>971</v>
      </c>
      <c r="G550" s="15">
        <v>967</v>
      </c>
      <c r="H550" s="15">
        <f t="shared" ref="H550" si="1516">(IF(D550="SELL",E550-F550,IF(D550="BUY",F550-E550)))*C550</f>
        <v>820.51282051282055</v>
      </c>
      <c r="I550" s="15">
        <f>(IF(D550="SELL",IF(G550="",0,F550-G550),IF(D550="BUY",IF(G550="",0,G550-F550))))*C550</f>
        <v>820.51282051282055</v>
      </c>
      <c r="J550" s="15">
        <f t="shared" ref="J550" si="1517">SUM(H550,I550)</f>
        <v>1641.0256410256411</v>
      </c>
    </row>
    <row r="551" spans="1:10" ht="15.75">
      <c r="A551" s="9">
        <v>43378</v>
      </c>
      <c r="B551" s="10" t="s">
        <v>254</v>
      </c>
      <c r="C551" s="13">
        <f t="shared" ref="C551" si="1518">200000/E551</f>
        <v>251.57232704402514</v>
      </c>
      <c r="D551" s="10" t="s">
        <v>12</v>
      </c>
      <c r="E551" s="15">
        <v>795</v>
      </c>
      <c r="F551" s="15">
        <v>798</v>
      </c>
      <c r="G551" s="15">
        <v>803</v>
      </c>
      <c r="H551" s="15">
        <f t="shared" ref="H551" si="1519">(IF(D551="SELL",E551-F551,IF(D551="BUY",F551-E551)))*C551</f>
        <v>754.71698113207549</v>
      </c>
      <c r="I551" s="15">
        <v>0</v>
      </c>
      <c r="J551" s="15">
        <f t="shared" ref="J551" si="1520">SUM(H551,I551)</f>
        <v>754.71698113207549</v>
      </c>
    </row>
    <row r="552" spans="1:10" ht="15.75">
      <c r="A552" s="9">
        <v>43378</v>
      </c>
      <c r="B552" s="10" t="s">
        <v>253</v>
      </c>
      <c r="C552" s="13">
        <f t="shared" ref="C552" si="1521">200000/E552</f>
        <v>1444.043321299639</v>
      </c>
      <c r="D552" s="10" t="s">
        <v>12</v>
      </c>
      <c r="E552" s="15">
        <v>138.5</v>
      </c>
      <c r="F552" s="15">
        <v>135.5</v>
      </c>
      <c r="G552" s="15">
        <v>283</v>
      </c>
      <c r="H552" s="15">
        <f t="shared" ref="H552" si="1522">(IF(D552="SELL",E552-F552,IF(D552="BUY",F552-E552)))*C552</f>
        <v>-4332.1299638989167</v>
      </c>
      <c r="I552" s="15">
        <v>0</v>
      </c>
      <c r="J552" s="15">
        <f t="shared" ref="J552" si="1523">SUM(H552,I552)</f>
        <v>-4332.1299638989167</v>
      </c>
    </row>
    <row r="553" spans="1:10" ht="15.75">
      <c r="A553" s="9">
        <v>43377</v>
      </c>
      <c r="B553" s="10" t="s">
        <v>252</v>
      </c>
      <c r="C553" s="13">
        <f t="shared" ref="C553" si="1524">200000/E553</f>
        <v>724.63768115942025</v>
      </c>
      <c r="D553" s="10" t="s">
        <v>12</v>
      </c>
      <c r="E553" s="15">
        <v>276</v>
      </c>
      <c r="F553" s="15">
        <v>278.2</v>
      </c>
      <c r="G553" s="15">
        <v>283</v>
      </c>
      <c r="H553" s="15">
        <f t="shared" ref="H553" si="1525">(IF(D553="SELL",E553-F553,IF(D553="BUY",F553-E553)))*C553</f>
        <v>1594.2028985507163</v>
      </c>
      <c r="I553" s="15">
        <f>(IF(D553="SELL",IF(G553="",0,F553-G553),IF(D553="BUY",IF(G553="",0,G553-F553))))*C553</f>
        <v>3478.2608695652257</v>
      </c>
      <c r="J553" s="15">
        <f t="shared" ref="J553" si="1526">SUM(H553,I553)</f>
        <v>5072.463768115942</v>
      </c>
    </row>
    <row r="554" spans="1:10" ht="15.75">
      <c r="A554" s="9">
        <v>43376</v>
      </c>
      <c r="B554" s="10" t="s">
        <v>107</v>
      </c>
      <c r="C554" s="13">
        <f t="shared" ref="C554" si="1527">200000/E554</f>
        <v>1098.901098901099</v>
      </c>
      <c r="D554" s="10" t="s">
        <v>12</v>
      </c>
      <c r="E554" s="15">
        <v>182</v>
      </c>
      <c r="F554" s="15">
        <v>185.3</v>
      </c>
      <c r="G554" s="15">
        <v>188.3</v>
      </c>
      <c r="H554" s="15">
        <f t="shared" ref="H554" si="1528">(IF(D554="SELL",E554-F554,IF(D554="BUY",F554-E554)))*C554</f>
        <v>3626.3736263736391</v>
      </c>
      <c r="I554" s="15">
        <v>0</v>
      </c>
      <c r="J554" s="15">
        <f t="shared" ref="J554" si="1529">SUM(H554,I554)</f>
        <v>3626.3736263736391</v>
      </c>
    </row>
    <row r="555" spans="1:10" ht="15.75">
      <c r="A555" s="9">
        <v>43376</v>
      </c>
      <c r="B555" s="10" t="s">
        <v>153</v>
      </c>
      <c r="C555" s="13">
        <f t="shared" ref="C555" si="1530">200000/E555</f>
        <v>534.04539385847795</v>
      </c>
      <c r="D555" s="10" t="s">
        <v>12</v>
      </c>
      <c r="E555" s="15">
        <v>374.5</v>
      </c>
      <c r="F555" s="15">
        <v>378</v>
      </c>
      <c r="G555" s="15">
        <v>383</v>
      </c>
      <c r="H555" s="15">
        <f t="shared" ref="H555" si="1531">(IF(D555="SELL",E555-F555,IF(D555="BUY",F555-E555)))*C555</f>
        <v>1869.1588785046729</v>
      </c>
      <c r="I555" s="15">
        <f>(IF(D555="SELL",IF(G555="",0,F555-G555),IF(D555="BUY",IF(G555="",0,G555-F555))))*C555</f>
        <v>2670.2269692923896</v>
      </c>
      <c r="J555" s="15">
        <f t="shared" ref="J555" si="1532">SUM(H555,I555)</f>
        <v>4539.3858477970625</v>
      </c>
    </row>
    <row r="556" spans="1:10" ht="15.75">
      <c r="A556" s="9">
        <v>43376</v>
      </c>
      <c r="B556" s="10" t="s">
        <v>251</v>
      </c>
      <c r="C556" s="13">
        <f t="shared" ref="C556" si="1533">200000/E556</f>
        <v>529.10052910052912</v>
      </c>
      <c r="D556" s="10" t="s">
        <v>10</v>
      </c>
      <c r="E556" s="15">
        <v>378</v>
      </c>
      <c r="F556" s="15">
        <v>375</v>
      </c>
      <c r="G556" s="15">
        <v>370</v>
      </c>
      <c r="H556" s="15">
        <f t="shared" ref="H556" si="1534">(IF(D556="SELL",E556-F556,IF(D556="BUY",F556-E556)))*C556</f>
        <v>1587.3015873015875</v>
      </c>
      <c r="I556" s="15">
        <f>(IF(D556="SELL",IF(G556="",0,F556-G556),IF(D556="BUY",IF(G556="",0,G556-F556))))*C556</f>
        <v>2645.5026455026455</v>
      </c>
      <c r="J556" s="15">
        <f t="shared" ref="J556" si="1535">SUM(H556,I556)</f>
        <v>4232.8042328042329</v>
      </c>
    </row>
    <row r="557" spans="1:10" ht="15.75">
      <c r="A557" s="9">
        <v>43376</v>
      </c>
      <c r="B557" s="10" t="s">
        <v>250</v>
      </c>
      <c r="C557" s="13">
        <f t="shared" ref="C557" si="1536">200000/E557</f>
        <v>363.63636363636363</v>
      </c>
      <c r="D557" s="10" t="s">
        <v>12</v>
      </c>
      <c r="E557" s="15">
        <v>550</v>
      </c>
      <c r="F557" s="15">
        <v>554.5</v>
      </c>
      <c r="G557" s="15">
        <v>565</v>
      </c>
      <c r="H557" s="15">
        <f t="shared" ref="H557" si="1537">(IF(D557="SELL",E557-F557,IF(D557="BUY",F557-E557)))*C557</f>
        <v>1636.3636363636363</v>
      </c>
      <c r="I557" s="15">
        <v>0</v>
      </c>
      <c r="J557" s="15">
        <f t="shared" ref="J557" si="1538">SUM(H557,I557)</f>
        <v>1636.3636363636363</v>
      </c>
    </row>
    <row r="558" spans="1:10" ht="15.75">
      <c r="A558" s="9">
        <v>43376</v>
      </c>
      <c r="B558" s="10" t="s">
        <v>249</v>
      </c>
      <c r="C558" s="13">
        <f t="shared" ref="C558" si="1539">200000/E558</f>
        <v>405.67951318458415</v>
      </c>
      <c r="D558" s="10" t="s">
        <v>12</v>
      </c>
      <c r="E558" s="15">
        <v>493</v>
      </c>
      <c r="F558" s="15">
        <v>498.3</v>
      </c>
      <c r="G558" s="15">
        <v>505.5</v>
      </c>
      <c r="H558" s="15">
        <f t="shared" ref="H558" si="1540">(IF(D558="SELL",E558-F558,IF(D558="BUY",F558-E558)))*C558</f>
        <v>2150.1014198783005</v>
      </c>
      <c r="I558" s="15">
        <f>(IF(D558="SELL",IF(G558="",0,F558-G558),IF(D558="BUY",IF(G558="",0,G558-F558))))*C558</f>
        <v>2920.8924949290013</v>
      </c>
      <c r="J558" s="15">
        <f t="shared" ref="J558" si="1541">SUM(H558,I558)</f>
        <v>5070.9939148073017</v>
      </c>
    </row>
    <row r="559" spans="1:10" ht="15.75">
      <c r="A559" s="9">
        <v>43376</v>
      </c>
      <c r="B559" s="10" t="s">
        <v>247</v>
      </c>
      <c r="C559" s="13">
        <f t="shared" ref="C559" si="1542">200000/E559</f>
        <v>951.92765349833417</v>
      </c>
      <c r="D559" s="10" t="s">
        <v>12</v>
      </c>
      <c r="E559" s="15">
        <v>210.1</v>
      </c>
      <c r="F559" s="15">
        <v>212</v>
      </c>
      <c r="G559" s="15">
        <v>215</v>
      </c>
      <c r="H559" s="15">
        <f t="shared" ref="H559" si="1543">(IF(D559="SELL",E559-F559,IF(D559="BUY",F559-E559)))*C559</f>
        <v>1808.6625416468403</v>
      </c>
      <c r="I559" s="15">
        <v>0</v>
      </c>
      <c r="J559" s="15">
        <f t="shared" ref="J559" si="1544">SUM(H559,I559)</f>
        <v>1808.6625416468403</v>
      </c>
    </row>
    <row r="560" spans="1:10" ht="15.75">
      <c r="A560" s="9">
        <v>43376</v>
      </c>
      <c r="B560" s="10" t="s">
        <v>233</v>
      </c>
      <c r="C560" s="13">
        <f t="shared" ref="C560" si="1545">200000/E560</f>
        <v>743.49442379182153</v>
      </c>
      <c r="D560" s="10" t="s">
        <v>12</v>
      </c>
      <c r="E560" s="15">
        <v>269</v>
      </c>
      <c r="F560" s="15">
        <v>269</v>
      </c>
      <c r="G560" s="15">
        <v>0</v>
      </c>
      <c r="H560" s="15">
        <f t="shared" ref="H560" si="1546">(IF(D560="SELL",E560-F560,IF(D560="BUY",F560-E560)))*C560</f>
        <v>0</v>
      </c>
      <c r="I560" s="15">
        <v>0</v>
      </c>
      <c r="J560" s="15">
        <f t="shared" ref="J560" si="1547">SUM(H560,I560)</f>
        <v>0</v>
      </c>
    </row>
    <row r="561" spans="1:10" ht="15.75">
      <c r="A561" s="9">
        <v>43376</v>
      </c>
      <c r="B561" s="10" t="s">
        <v>241</v>
      </c>
      <c r="C561" s="13">
        <f t="shared" ref="C561" si="1548">200000/E561</f>
        <v>649.35064935064941</v>
      </c>
      <c r="D561" s="10" t="s">
        <v>12</v>
      </c>
      <c r="E561" s="15">
        <v>308</v>
      </c>
      <c r="F561" s="15">
        <v>305</v>
      </c>
      <c r="G561" s="15">
        <v>0</v>
      </c>
      <c r="H561" s="15">
        <f t="shared" ref="H561" si="1549">(IF(D561="SELL",E561-F561,IF(D561="BUY",F561-E561)))*C561</f>
        <v>-1948.0519480519483</v>
      </c>
      <c r="I561" s="15">
        <v>0</v>
      </c>
      <c r="J561" s="15">
        <f t="shared" ref="J561" si="1550">SUM(H561,I561)</f>
        <v>-1948.0519480519483</v>
      </c>
    </row>
    <row r="562" spans="1:10" ht="15.75">
      <c r="A562" s="9">
        <v>43374</v>
      </c>
      <c r="B562" s="10" t="s">
        <v>196</v>
      </c>
      <c r="C562" s="13">
        <f t="shared" ref="C562" si="1551">200000/E562</f>
        <v>1550.3875968992247</v>
      </c>
      <c r="D562" s="10" t="s">
        <v>12</v>
      </c>
      <c r="E562" s="15">
        <v>129</v>
      </c>
      <c r="F562" s="15">
        <v>130.5</v>
      </c>
      <c r="G562" s="15">
        <v>133.5</v>
      </c>
      <c r="H562" s="15">
        <f t="shared" ref="H562" si="1552">(IF(D562="SELL",E562-F562,IF(D562="BUY",F562-E562)))*C562</f>
        <v>2325.5813953488368</v>
      </c>
      <c r="I562" s="15">
        <f>(IF(D562="SELL",IF(G562="",0,F562-G562),IF(D562="BUY",IF(G562="",0,G562-F562))))*C562</f>
        <v>4651.1627906976737</v>
      </c>
      <c r="J562" s="15">
        <f t="shared" ref="J562" si="1553">SUM(H562,I562)</f>
        <v>6976.7441860465105</v>
      </c>
    </row>
    <row r="563" spans="1:10" ht="15.75">
      <c r="A563" s="9">
        <v>43371</v>
      </c>
      <c r="B563" s="10" t="s">
        <v>80</v>
      </c>
      <c r="C563" s="13">
        <f t="shared" ref="C563" si="1554">200000/E563</f>
        <v>1075.2688172043011</v>
      </c>
      <c r="D563" s="10" t="s">
        <v>10</v>
      </c>
      <c r="E563" s="15">
        <v>186</v>
      </c>
      <c r="F563" s="15">
        <v>185</v>
      </c>
      <c r="G563" s="15">
        <v>183</v>
      </c>
      <c r="H563" s="15">
        <f t="shared" ref="H563" si="1555">(IF(D563="SELL",E563-F563,IF(D563="BUY",F563-E563)))*C563</f>
        <v>1075.2688172043011</v>
      </c>
      <c r="I563" s="15">
        <f>(IF(D563="SELL",IF(G563="",0,F563-G563),IF(D563="BUY",IF(G563="",0,G563-F563))))*C563</f>
        <v>2150.5376344086021</v>
      </c>
      <c r="J563" s="15">
        <f t="shared" ref="J563" si="1556">SUM(H563,I563)</f>
        <v>3225.8064516129034</v>
      </c>
    </row>
    <row r="564" spans="1:10" ht="15.75">
      <c r="A564" s="9">
        <v>43370</v>
      </c>
      <c r="B564" s="10" t="s">
        <v>174</v>
      </c>
      <c r="C564" s="13">
        <f t="shared" ref="C564" si="1557">200000/E564</f>
        <v>943.39622641509436</v>
      </c>
      <c r="D564" s="10" t="s">
        <v>10</v>
      </c>
      <c r="E564" s="15">
        <v>212</v>
      </c>
      <c r="F564" s="15">
        <v>209</v>
      </c>
      <c r="G564" s="15">
        <v>206</v>
      </c>
      <c r="H564" s="15">
        <f t="shared" ref="H564" si="1558">(IF(D564="SELL",E564-F564,IF(D564="BUY",F564-E564)))*C564</f>
        <v>2830.1886792452833</v>
      </c>
      <c r="I564" s="15">
        <v>0</v>
      </c>
      <c r="J564" s="15">
        <f t="shared" ref="J564" si="1559">SUM(H564,I564)</f>
        <v>2830.1886792452833</v>
      </c>
    </row>
    <row r="565" spans="1:10" ht="15.75">
      <c r="A565" s="9">
        <v>43370</v>
      </c>
      <c r="B565" s="10" t="s">
        <v>248</v>
      </c>
      <c r="C565" s="13">
        <f t="shared" ref="C565" si="1560">200000/E565</f>
        <v>1120.4481792717088</v>
      </c>
      <c r="D565" s="10" t="s">
        <v>10</v>
      </c>
      <c r="E565" s="15">
        <v>178.5</v>
      </c>
      <c r="F565" s="15">
        <v>176.2</v>
      </c>
      <c r="G565" s="15">
        <v>173.15</v>
      </c>
      <c r="H565" s="15">
        <f t="shared" ref="H565" si="1561">(IF(D565="SELL",E565-F565,IF(D565="BUY",F565-E565)))*C565</f>
        <v>2577.0308123249429</v>
      </c>
      <c r="I565" s="15">
        <f>(IF(D565="SELL",IF(G565="",0,F565-G565),IF(D565="BUY",IF(G565="",0,G565-F565))))*C565</f>
        <v>3417.3669467786926</v>
      </c>
      <c r="J565" s="15">
        <f t="shared" ref="J565" si="1562">SUM(H565,I565)</f>
        <v>5994.3977591036355</v>
      </c>
    </row>
    <row r="566" spans="1:10" ht="15.75">
      <c r="A566" s="9">
        <v>43370</v>
      </c>
      <c r="B566" s="10" t="s">
        <v>25</v>
      </c>
      <c r="C566" s="13">
        <f t="shared" ref="C566" si="1563">200000/E566</f>
        <v>1540.8320493066255</v>
      </c>
      <c r="D566" s="10" t="s">
        <v>10</v>
      </c>
      <c r="E566" s="15">
        <v>129.80000000000001</v>
      </c>
      <c r="F566" s="15">
        <v>128</v>
      </c>
      <c r="G566" s="15">
        <v>126</v>
      </c>
      <c r="H566" s="15">
        <f t="shared" ref="H566" si="1564">(IF(D566="SELL",E566-F566,IF(D566="BUY",F566-E566)))*C566</f>
        <v>2773.4976887519433</v>
      </c>
      <c r="I566" s="15">
        <v>0</v>
      </c>
      <c r="J566" s="15">
        <f t="shared" ref="J566" si="1565">SUM(H566,I566)</f>
        <v>2773.4976887519433</v>
      </c>
    </row>
    <row r="567" spans="1:10" ht="15.75">
      <c r="A567" s="9">
        <v>43368</v>
      </c>
      <c r="B567" s="10" t="s">
        <v>191</v>
      </c>
      <c r="C567" s="13">
        <f t="shared" ref="C567" si="1566">200000/E567</f>
        <v>849.97875053123664</v>
      </c>
      <c r="D567" s="10" t="s">
        <v>12</v>
      </c>
      <c r="E567" s="15">
        <v>235.3</v>
      </c>
      <c r="F567" s="15">
        <v>236</v>
      </c>
      <c r="G567" s="15">
        <v>239.2</v>
      </c>
      <c r="H567" s="15">
        <f t="shared" ref="H567" si="1567">(IF(D567="SELL",E567-F567,IF(D567="BUY",F567-E567)))*C567</f>
        <v>594.98512537185604</v>
      </c>
      <c r="I567" s="15">
        <f>(IF(D567="SELL",IF(G567="",0,F567-G567),IF(D567="BUY",IF(G567="",0,G567-F567))))*C567</f>
        <v>2719.9320016999477</v>
      </c>
      <c r="J567" s="15">
        <f t="shared" ref="J567" si="1568">SUM(H567,I567)</f>
        <v>3314.9171270718039</v>
      </c>
    </row>
    <row r="568" spans="1:10" ht="15.75">
      <c r="A568" s="9">
        <v>43368</v>
      </c>
      <c r="B568" s="10" t="s">
        <v>226</v>
      </c>
      <c r="C568" s="13">
        <f t="shared" ref="C568" si="1569">200000/E568</f>
        <v>141.84397163120568</v>
      </c>
      <c r="D568" s="10" t="s">
        <v>12</v>
      </c>
      <c r="E568" s="15">
        <v>1410</v>
      </c>
      <c r="F568" s="15">
        <v>1415</v>
      </c>
      <c r="G568" s="15">
        <v>0</v>
      </c>
      <c r="H568" s="15">
        <f t="shared" ref="H568" si="1570">(IF(D568="SELL",E568-F568,IF(D568="BUY",F568-E568)))*C568</f>
        <v>709.21985815602841</v>
      </c>
      <c r="I568" s="15">
        <v>0</v>
      </c>
      <c r="J568" s="15">
        <f t="shared" ref="J568" si="1571">SUM(H568,I568)</f>
        <v>709.21985815602841</v>
      </c>
    </row>
    <row r="569" spans="1:10" ht="15.75">
      <c r="A569" s="9">
        <v>43367</v>
      </c>
      <c r="B569" s="10" t="s">
        <v>207</v>
      </c>
      <c r="C569" s="13">
        <f t="shared" ref="C569" si="1572">200000/E569</f>
        <v>415.62759767248548</v>
      </c>
      <c r="D569" s="10" t="s">
        <v>10</v>
      </c>
      <c r="E569" s="15">
        <v>481.2</v>
      </c>
      <c r="F569" s="15">
        <v>478</v>
      </c>
      <c r="G569" s="15">
        <v>0</v>
      </c>
      <c r="H569" s="15">
        <f t="shared" ref="H569" si="1573">(IF(D569="SELL",E569-F569,IF(D569="BUY",F569-E569)))*C569</f>
        <v>1330.0083125519488</v>
      </c>
      <c r="I569" s="15">
        <v>0</v>
      </c>
      <c r="J569" s="15">
        <f t="shared" ref="J569" si="1574">SUM(H569,I569)</f>
        <v>1330.0083125519488</v>
      </c>
    </row>
    <row r="570" spans="1:10" ht="15.75">
      <c r="A570" s="9">
        <v>43364</v>
      </c>
      <c r="B570" s="10" t="s">
        <v>247</v>
      </c>
      <c r="C570" s="13">
        <f t="shared" ref="C570" si="1575">200000/E570</f>
        <v>323.62459546925567</v>
      </c>
      <c r="D570" s="10" t="s">
        <v>12</v>
      </c>
      <c r="E570" s="15">
        <v>618</v>
      </c>
      <c r="F570" s="15">
        <v>623</v>
      </c>
      <c r="G570" s="15">
        <v>628</v>
      </c>
      <c r="H570" s="15">
        <f t="shared" ref="H570" si="1576">(IF(D570="SELL",E570-F570,IF(D570="BUY",F570-E570)))*C570</f>
        <v>1618.1229773462783</v>
      </c>
      <c r="I570" s="15">
        <v>0</v>
      </c>
      <c r="J570" s="15">
        <f t="shared" ref="J570" si="1577">SUM(H570,I570)</f>
        <v>1618.1229773462783</v>
      </c>
    </row>
    <row r="571" spans="1:10" ht="15.75">
      <c r="A571" s="9">
        <v>43364</v>
      </c>
      <c r="B571" s="10" t="s">
        <v>154</v>
      </c>
      <c r="C571" s="13">
        <f t="shared" ref="C571" si="1578">200000/E571</f>
        <v>1818.1818181818182</v>
      </c>
      <c r="D571" s="10" t="s">
        <v>12</v>
      </c>
      <c r="E571" s="15">
        <v>110</v>
      </c>
      <c r="F571" s="15">
        <v>112.6</v>
      </c>
      <c r="G571" s="15">
        <v>113.8</v>
      </c>
      <c r="H571" s="15">
        <f t="shared" ref="H571" si="1579">(IF(D571="SELL",E571-F571,IF(D571="BUY",F571-E571)))*C571</f>
        <v>4727.272727272717</v>
      </c>
      <c r="I571" s="15">
        <v>0</v>
      </c>
      <c r="J571" s="15">
        <f t="shared" ref="J571" si="1580">SUM(H571,I571)</f>
        <v>4727.272727272717</v>
      </c>
    </row>
    <row r="572" spans="1:10" ht="15.75">
      <c r="A572" s="9">
        <v>43361</v>
      </c>
      <c r="B572" s="10" t="s">
        <v>246</v>
      </c>
      <c r="C572" s="13">
        <f t="shared" ref="C572" si="1581">200000/E572</f>
        <v>930.23255813953483</v>
      </c>
      <c r="D572" s="10" t="s">
        <v>12</v>
      </c>
      <c r="E572" s="15">
        <v>215</v>
      </c>
      <c r="F572" s="15">
        <v>218</v>
      </c>
      <c r="G572" s="15">
        <v>223.2</v>
      </c>
      <c r="H572" s="15">
        <f t="shared" ref="H572" si="1582">(IF(D572="SELL",E572-F572,IF(D572="BUY",F572-E572)))*C572</f>
        <v>2790.6976744186045</v>
      </c>
      <c r="I572" s="15">
        <v>0</v>
      </c>
      <c r="J572" s="15">
        <f t="shared" ref="J572" si="1583">SUM(H572,I572)</f>
        <v>2790.6976744186045</v>
      </c>
    </row>
    <row r="573" spans="1:10" ht="15.75">
      <c r="A573" s="9">
        <v>43360</v>
      </c>
      <c r="B573" s="10" t="s">
        <v>245</v>
      </c>
      <c r="C573" s="13">
        <f t="shared" ref="C573" si="1584">200000/E573</f>
        <v>578.03468208092488</v>
      </c>
      <c r="D573" s="10" t="s">
        <v>12</v>
      </c>
      <c r="E573" s="15">
        <v>346</v>
      </c>
      <c r="F573" s="15">
        <v>350</v>
      </c>
      <c r="G573" s="15">
        <v>355</v>
      </c>
      <c r="H573" s="15">
        <f t="shared" ref="H573" si="1585">(IF(D573="SELL",E573-F573,IF(D573="BUY",F573-E573)))*C573</f>
        <v>2312.1387283236995</v>
      </c>
      <c r="I573" s="15">
        <f>(IF(D573="SELL",IF(G573="",0,F573-G573),IF(D573="BUY",IF(G573="",0,G573-F573))))*C573</f>
        <v>2890.1734104046245</v>
      </c>
      <c r="J573" s="15">
        <f t="shared" ref="J573" si="1586">SUM(H573,I573)</f>
        <v>5202.3121387283245</v>
      </c>
    </row>
    <row r="574" spans="1:10" ht="15.75">
      <c r="A574" s="9">
        <v>43360</v>
      </c>
      <c r="B574" s="10" t="s">
        <v>209</v>
      </c>
      <c r="C574" s="13">
        <f t="shared" ref="C574" si="1587">200000/E574</f>
        <v>531.63211057947899</v>
      </c>
      <c r="D574" s="10" t="s">
        <v>12</v>
      </c>
      <c r="E574" s="15">
        <v>376.2</v>
      </c>
      <c r="F574" s="15">
        <v>370</v>
      </c>
      <c r="G574" s="15">
        <v>0</v>
      </c>
      <c r="H574" s="15">
        <f t="shared" ref="H574" si="1588">(IF(D574="SELL",E574-F574,IF(D574="BUY",F574-E574)))*C574</f>
        <v>-3296.1190855927639</v>
      </c>
      <c r="I574" s="15">
        <v>0</v>
      </c>
      <c r="J574" s="15">
        <f t="shared" ref="J574" si="1589">SUM(H574,I574)</f>
        <v>-3296.1190855927639</v>
      </c>
    </row>
    <row r="575" spans="1:10" ht="15.75">
      <c r="A575" s="9">
        <v>43357</v>
      </c>
      <c r="B575" s="10" t="s">
        <v>238</v>
      </c>
      <c r="C575" s="13">
        <f t="shared" ref="C575" si="1590">200000/E575</f>
        <v>706.71378091872793</v>
      </c>
      <c r="D575" s="10" t="s">
        <v>12</v>
      </c>
      <c r="E575" s="15">
        <v>283</v>
      </c>
      <c r="F575" s="15">
        <v>280</v>
      </c>
      <c r="G575" s="15">
        <v>0</v>
      </c>
      <c r="H575" s="15">
        <f t="shared" ref="H575" si="1591">(IF(D575="SELL",E575-F575,IF(D575="BUY",F575-E575)))*C575</f>
        <v>-2120.1413427561838</v>
      </c>
      <c r="I575" s="15">
        <v>0</v>
      </c>
      <c r="J575" s="15">
        <f t="shared" ref="J575" si="1592">SUM(H575,I575)</f>
        <v>-2120.1413427561838</v>
      </c>
    </row>
    <row r="576" spans="1:10" ht="15.75">
      <c r="A576" s="9">
        <v>43355</v>
      </c>
      <c r="B576" s="10" t="s">
        <v>190</v>
      </c>
      <c r="C576" s="13">
        <f t="shared" ref="C576" si="1593">200000/E576</f>
        <v>750.46904315197003</v>
      </c>
      <c r="D576" s="10" t="s">
        <v>12</v>
      </c>
      <c r="E576" s="15">
        <v>266.5</v>
      </c>
      <c r="F576" s="15">
        <v>269</v>
      </c>
      <c r="G576" s="15">
        <v>273</v>
      </c>
      <c r="H576" s="15">
        <f t="shared" ref="H576" si="1594">(IF(D576="SELL",E576-F576,IF(D576="BUY",F576-E576)))*C576</f>
        <v>1876.1726078799252</v>
      </c>
      <c r="I576" s="15">
        <f>(IF(D576="SELL",IF(G576="",0,F576-G576),IF(D576="BUY",IF(G576="",0,G576-F576))))*C576</f>
        <v>3001.8761726078801</v>
      </c>
      <c r="J576" s="15">
        <f t="shared" ref="J576" si="1595">SUM(H576,I576)</f>
        <v>4878.0487804878048</v>
      </c>
    </row>
    <row r="577" spans="1:10" ht="15.75">
      <c r="A577" s="9">
        <v>43355</v>
      </c>
      <c r="B577" s="10" t="s">
        <v>190</v>
      </c>
      <c r="C577" s="13">
        <f t="shared" ref="C577" si="1596">200000/E577</f>
        <v>894.8545861297539</v>
      </c>
      <c r="D577" s="10" t="s">
        <v>12</v>
      </c>
      <c r="E577" s="15">
        <v>223.5</v>
      </c>
      <c r="F577" s="15">
        <v>226</v>
      </c>
      <c r="G577" s="15">
        <v>230</v>
      </c>
      <c r="H577" s="15">
        <f t="shared" ref="H577" si="1597">(IF(D577="SELL",E577-F577,IF(D577="BUY",F577-E577)))*C577</f>
        <v>2237.1364653243845</v>
      </c>
      <c r="I577" s="15">
        <f>(IF(D577="SELL",IF(G577="",0,F577-G577),IF(D577="BUY",IF(G577="",0,G577-F577))))*C577</f>
        <v>3579.4183445190156</v>
      </c>
      <c r="J577" s="15">
        <f t="shared" ref="J577" si="1598">SUM(H577,I577)</f>
        <v>5816.5548098434001</v>
      </c>
    </row>
    <row r="578" spans="1:10" ht="15.75">
      <c r="A578" s="9">
        <v>43354</v>
      </c>
      <c r="B578" s="10" t="s">
        <v>244</v>
      </c>
      <c r="C578" s="13">
        <f t="shared" ref="C578" si="1599">200000/E578</f>
        <v>242.13075060532688</v>
      </c>
      <c r="D578" s="10" t="s">
        <v>12</v>
      </c>
      <c r="E578" s="15">
        <v>826</v>
      </c>
      <c r="F578" s="15">
        <v>830.2</v>
      </c>
      <c r="G578" s="15">
        <v>0</v>
      </c>
      <c r="H578" s="15">
        <f t="shared" ref="H578" si="1600">(IF(D578="SELL",E578-F578,IF(D578="BUY",F578-E578)))*C578</f>
        <v>1016.9491525423839</v>
      </c>
      <c r="I578" s="15">
        <v>0</v>
      </c>
      <c r="J578" s="15">
        <f t="shared" ref="J578" si="1601">SUM(H578,I578)</f>
        <v>1016.9491525423839</v>
      </c>
    </row>
    <row r="579" spans="1:10" ht="15.75">
      <c r="A579" s="9">
        <v>43354</v>
      </c>
      <c r="B579" s="10" t="s">
        <v>243</v>
      </c>
      <c r="C579" s="13">
        <f t="shared" ref="C579" si="1602">200000/E579</f>
        <v>966.65055582406956</v>
      </c>
      <c r="D579" s="10" t="s">
        <v>12</v>
      </c>
      <c r="E579" s="15">
        <v>206.9</v>
      </c>
      <c r="F579" s="15">
        <v>206.9</v>
      </c>
      <c r="G579" s="15">
        <v>0</v>
      </c>
      <c r="H579" s="15">
        <f t="shared" ref="H579" si="1603">(IF(D579="SELL",E579-F579,IF(D579="BUY",F579-E579)))*C579</f>
        <v>0</v>
      </c>
      <c r="I579" s="15">
        <v>0</v>
      </c>
      <c r="J579" s="15">
        <f t="shared" ref="J579" si="1604">SUM(H579,I579)</f>
        <v>0</v>
      </c>
    </row>
    <row r="580" spans="1:10" ht="15.75">
      <c r="A580" s="9">
        <v>43353</v>
      </c>
      <c r="B580" s="10" t="s">
        <v>242</v>
      </c>
      <c r="C580" s="13">
        <f t="shared" ref="C580" si="1605">200000/E580</f>
        <v>300.75187969924809</v>
      </c>
      <c r="D580" s="10" t="s">
        <v>10</v>
      </c>
      <c r="E580" s="15">
        <v>665</v>
      </c>
      <c r="F580" s="15">
        <v>673</v>
      </c>
      <c r="G580" s="15">
        <v>0</v>
      </c>
      <c r="H580" s="15">
        <f t="shared" ref="H580" si="1606">(IF(D580="SELL",E580-F580,IF(D580="BUY",F580-E580)))*C580</f>
        <v>-2406.0150375939847</v>
      </c>
      <c r="I580" s="15">
        <v>0</v>
      </c>
      <c r="J580" s="15">
        <f t="shared" ref="J580" si="1607">SUM(H580,I580)</f>
        <v>-2406.0150375939847</v>
      </c>
    </row>
    <row r="581" spans="1:10" ht="15.75">
      <c r="A581" s="9">
        <v>43350</v>
      </c>
      <c r="B581" s="10" t="s">
        <v>154</v>
      </c>
      <c r="C581" s="13">
        <f t="shared" ref="C581" si="1608">200000/E581</f>
        <v>684.93150684931504</v>
      </c>
      <c r="D581" s="10" t="s">
        <v>12</v>
      </c>
      <c r="E581" s="15">
        <v>292</v>
      </c>
      <c r="F581" s="15">
        <v>296</v>
      </c>
      <c r="G581" s="15">
        <v>300</v>
      </c>
      <c r="H581" s="15">
        <f t="shared" ref="H581" si="1609">(IF(D581="SELL",E581-F581,IF(D581="BUY",F581-E581)))*C581</f>
        <v>2739.7260273972602</v>
      </c>
      <c r="I581" s="15">
        <f>(IF(D581="SELL",IF(G581="",0,F581-G581),IF(D581="BUY",IF(G581="",0,G581-F581))))*C581</f>
        <v>2739.7260273972602</v>
      </c>
      <c r="J581" s="15">
        <f t="shared" ref="J581" si="1610">SUM(H581,I581)</f>
        <v>5479.4520547945203</v>
      </c>
    </row>
    <row r="582" spans="1:10" ht="15.75">
      <c r="A582" s="9">
        <v>43350</v>
      </c>
      <c r="B582" s="10" t="s">
        <v>241</v>
      </c>
      <c r="C582" s="13">
        <f t="shared" ref="C582" si="1611">200000/E582</f>
        <v>231.21387283236993</v>
      </c>
      <c r="D582" s="10" t="s">
        <v>12</v>
      </c>
      <c r="E582" s="15">
        <v>865</v>
      </c>
      <c r="F582" s="15">
        <v>876.2</v>
      </c>
      <c r="G582" s="15">
        <v>888.2</v>
      </c>
      <c r="H582" s="15">
        <f t="shared" ref="H582" si="1612">(IF(D582="SELL",E582-F582,IF(D582="BUY",F582-E582)))*C582</f>
        <v>2589.5953757225539</v>
      </c>
      <c r="I582" s="15">
        <f>(IF(D582="SELL",IF(G582="",0,F582-G582),IF(D582="BUY",IF(G582="",0,G582-F582))))*C582</f>
        <v>2774.5664739884392</v>
      </c>
      <c r="J582" s="15">
        <f t="shared" ref="J582" si="1613">SUM(H582,I582)</f>
        <v>5364.161849710993</v>
      </c>
    </row>
    <row r="583" spans="1:10" ht="15.75">
      <c r="A583" s="9">
        <v>43349</v>
      </c>
      <c r="B583" s="10" t="s">
        <v>223</v>
      </c>
      <c r="C583" s="13">
        <f t="shared" ref="C583" si="1614">200000/E583</f>
        <v>1037.344398340249</v>
      </c>
      <c r="D583" s="10" t="s">
        <v>12</v>
      </c>
      <c r="E583" s="15">
        <v>192.8</v>
      </c>
      <c r="F583" s="15">
        <v>195.3</v>
      </c>
      <c r="G583" s="15">
        <v>198.2</v>
      </c>
      <c r="H583" s="15">
        <f t="shared" ref="H583" si="1615">(IF(D583="SELL",E583-F583,IF(D583="BUY",F583-E583)))*C583</f>
        <v>2593.3609958506222</v>
      </c>
      <c r="I583" s="15">
        <v>0</v>
      </c>
      <c r="J583" s="15">
        <f t="shared" ref="J583" si="1616">SUM(H583,I583)</f>
        <v>2593.3609958506222</v>
      </c>
    </row>
    <row r="584" spans="1:10" ht="15.75">
      <c r="A584" s="9">
        <v>43349</v>
      </c>
      <c r="B584" s="10" t="s">
        <v>240</v>
      </c>
      <c r="C584" s="13">
        <f t="shared" ref="C584" si="1617">200000/E584</f>
        <v>1259.4458438287152</v>
      </c>
      <c r="D584" s="10" t="s">
        <v>12</v>
      </c>
      <c r="E584" s="15">
        <v>158.80000000000001</v>
      </c>
      <c r="F584" s="15">
        <v>162.30000000000001</v>
      </c>
      <c r="G584" s="15">
        <v>165</v>
      </c>
      <c r="H584" s="15">
        <f t="shared" ref="H584" si="1618">(IF(D584="SELL",E584-F584,IF(D584="BUY",F584-E584)))*C584</f>
        <v>4408.0604534005033</v>
      </c>
      <c r="I584" s="15">
        <f>(IF(D584="SELL",IF(G584="",0,F584-G584),IF(D584="BUY",IF(G584="",0,G584-F584))))*C584</f>
        <v>3400.5037783375165</v>
      </c>
      <c r="J584" s="15">
        <f t="shared" ref="J584" si="1619">SUM(H584,I584)</f>
        <v>7808.5642317380198</v>
      </c>
    </row>
    <row r="585" spans="1:10" ht="15.75">
      <c r="A585" s="9">
        <v>43349</v>
      </c>
      <c r="B585" s="10" t="s">
        <v>156</v>
      </c>
      <c r="C585" s="13">
        <f t="shared" ref="C585" si="1620">200000/E585</f>
        <v>293.25513196480938</v>
      </c>
      <c r="D585" s="10" t="s">
        <v>12</v>
      </c>
      <c r="E585" s="15">
        <v>682</v>
      </c>
      <c r="F585" s="15">
        <v>680</v>
      </c>
      <c r="G585" s="15">
        <v>0</v>
      </c>
      <c r="H585" s="15">
        <v>0</v>
      </c>
      <c r="I585" s="15">
        <v>0</v>
      </c>
      <c r="J585" s="15">
        <f t="shared" ref="J585" si="1621">SUM(H585,I585)</f>
        <v>0</v>
      </c>
    </row>
    <row r="586" spans="1:10" ht="15.75">
      <c r="A586" s="9">
        <v>43349</v>
      </c>
      <c r="B586" s="10" t="s">
        <v>239</v>
      </c>
      <c r="C586" s="13">
        <f t="shared" ref="C586" si="1622">200000/E586</f>
        <v>529.10052910052912</v>
      </c>
      <c r="D586" s="10" t="s">
        <v>12</v>
      </c>
      <c r="E586" s="15">
        <v>378</v>
      </c>
      <c r="F586" s="15">
        <v>383</v>
      </c>
      <c r="G586" s="15">
        <v>390</v>
      </c>
      <c r="H586" s="15">
        <f t="shared" ref="H586" si="1623">(IF(D586="SELL",E586-F586,IF(D586="BUY",F586-E586)))*C586</f>
        <v>2645.5026455026455</v>
      </c>
      <c r="I586" s="15">
        <f>(IF(D586="SELL",IF(G586="",0,F586-G586),IF(D586="BUY",IF(G586="",0,G586-F586))))*C586</f>
        <v>3703.7037037037039</v>
      </c>
      <c r="J586" s="15">
        <f t="shared" ref="J586" si="1624">SUM(H586,I586)</f>
        <v>6349.2063492063498</v>
      </c>
    </row>
    <row r="587" spans="1:10" ht="15.75">
      <c r="A587" s="9">
        <v>43347</v>
      </c>
      <c r="B587" s="10" t="s">
        <v>238</v>
      </c>
      <c r="C587" s="13">
        <f t="shared" ref="C587" si="1625">200000/E587</f>
        <v>1275.5102040816325</v>
      </c>
      <c r="D587" s="10" t="s">
        <v>12</v>
      </c>
      <c r="E587" s="15">
        <v>156.80000000000001</v>
      </c>
      <c r="F587" s="15">
        <v>158.19999999999999</v>
      </c>
      <c r="G587" s="15">
        <v>160.55000000000001</v>
      </c>
      <c r="H587" s="15">
        <f t="shared" ref="H587" si="1626">(IF(D587="SELL",E587-F587,IF(D587="BUY",F587-E587)))*C587</f>
        <v>1785.7142857142564</v>
      </c>
      <c r="I587" s="15">
        <v>0</v>
      </c>
      <c r="J587" s="15">
        <f t="shared" ref="J587" si="1627">SUM(H587,I587)</f>
        <v>1785.7142857142564</v>
      </c>
    </row>
    <row r="588" spans="1:10" ht="15.75">
      <c r="A588" s="9">
        <v>43346</v>
      </c>
      <c r="B588" s="10" t="s">
        <v>237</v>
      </c>
      <c r="C588" s="13">
        <f t="shared" ref="C588" si="1628">200000/E588</f>
        <v>1176.4705882352941</v>
      </c>
      <c r="D588" s="10" t="s">
        <v>12</v>
      </c>
      <c r="E588" s="15">
        <v>170</v>
      </c>
      <c r="F588" s="15">
        <v>172</v>
      </c>
      <c r="G588" s="15">
        <v>175</v>
      </c>
      <c r="H588" s="15">
        <f t="shared" ref="H588" si="1629">(IF(D588="SELL",E588-F588,IF(D588="BUY",F588-E588)))*C588</f>
        <v>2352.9411764705883</v>
      </c>
      <c r="I588" s="15">
        <f>(IF(D588="SELL",IF(G588="",0,F588-G588),IF(D588="BUY",IF(G588="",0,G588-F588))))*C588</f>
        <v>3529.4117647058824</v>
      </c>
      <c r="J588" s="15">
        <f t="shared" ref="J588" si="1630">SUM(H588,I588)</f>
        <v>5882.3529411764703</v>
      </c>
    </row>
    <row r="589" spans="1:10" ht="15.75">
      <c r="A589" s="9">
        <v>43343</v>
      </c>
      <c r="B589" s="10" t="s">
        <v>80</v>
      </c>
      <c r="C589" s="13">
        <f t="shared" ref="C589" si="1631">200000/E589</f>
        <v>477.55491881566377</v>
      </c>
      <c r="D589" s="10" t="s">
        <v>12</v>
      </c>
      <c r="E589" s="15">
        <v>418.8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</row>
    <row r="590" spans="1:10" ht="15.75">
      <c r="A590" s="9">
        <v>43343</v>
      </c>
      <c r="B590" s="10" t="s">
        <v>236</v>
      </c>
      <c r="C590" s="13">
        <f t="shared" ref="C590" si="1632">200000/E590</f>
        <v>935.01636278634874</v>
      </c>
      <c r="D590" s="10" t="s">
        <v>12</v>
      </c>
      <c r="E590" s="15">
        <v>213.9</v>
      </c>
      <c r="F590" s="15">
        <v>210.55</v>
      </c>
      <c r="G590" s="15">
        <v>0</v>
      </c>
      <c r="H590" s="15">
        <f t="shared" ref="H590" si="1633">(IF(D590="SELL",E590-F590,IF(D590="BUY",F590-E590)))*C590</f>
        <v>-3132.3048153342629</v>
      </c>
      <c r="I590" s="15">
        <v>0</v>
      </c>
      <c r="J590" s="15">
        <f t="shared" ref="J590" si="1634">SUM(H590,I590)</f>
        <v>-3132.3048153342629</v>
      </c>
    </row>
    <row r="591" spans="1:10" ht="15.75">
      <c r="A591" s="9">
        <v>43343</v>
      </c>
      <c r="B591" s="10" t="s">
        <v>185</v>
      </c>
      <c r="C591" s="13">
        <f t="shared" ref="C591" si="1635">200000/E591</f>
        <v>491.40049140049138</v>
      </c>
      <c r="D591" s="10" t="s">
        <v>12</v>
      </c>
      <c r="E591" s="15">
        <v>407</v>
      </c>
      <c r="F591" s="15">
        <v>399</v>
      </c>
      <c r="G591" s="15">
        <v>0</v>
      </c>
      <c r="H591" s="15">
        <f t="shared" ref="H591" si="1636">(IF(D591="SELL",E591-F591,IF(D591="BUY",F591-E591)))*C591</f>
        <v>-3931.203931203931</v>
      </c>
      <c r="I591" s="15">
        <v>0</v>
      </c>
      <c r="J591" s="15">
        <f t="shared" ref="J591" si="1637">SUM(H591,I591)</f>
        <v>-3931.203931203931</v>
      </c>
    </row>
    <row r="592" spans="1:10" ht="15.75">
      <c r="A592" s="9">
        <v>43343</v>
      </c>
      <c r="B592" s="10" t="s">
        <v>194</v>
      </c>
      <c r="C592" s="13">
        <f t="shared" ref="C592" si="1638">200000/E592</f>
        <v>246.88310085174669</v>
      </c>
      <c r="D592" s="10" t="s">
        <v>12</v>
      </c>
      <c r="E592" s="15">
        <v>810.1</v>
      </c>
      <c r="F592" s="15">
        <v>818</v>
      </c>
      <c r="G592" s="15">
        <v>0</v>
      </c>
      <c r="H592" s="15">
        <f t="shared" ref="H592" si="1639">(IF(D592="SELL",E592-F592,IF(D592="BUY",F592-E592)))*C592</f>
        <v>1950.3764967287932</v>
      </c>
      <c r="I592" s="15">
        <v>0</v>
      </c>
      <c r="J592" s="15">
        <f t="shared" ref="J592" si="1640">SUM(H592,I592)</f>
        <v>1950.3764967287932</v>
      </c>
    </row>
    <row r="593" spans="1:10" ht="15.75">
      <c r="A593" s="9">
        <v>43342</v>
      </c>
      <c r="B593" s="10" t="s">
        <v>235</v>
      </c>
      <c r="C593" s="13">
        <f t="shared" ref="C593" si="1641">200000/E593</f>
        <v>344.82758620689657</v>
      </c>
      <c r="D593" s="10" t="s">
        <v>12</v>
      </c>
      <c r="E593" s="15">
        <v>580</v>
      </c>
      <c r="F593" s="15">
        <v>583.9</v>
      </c>
      <c r="G593" s="15">
        <v>592</v>
      </c>
      <c r="H593" s="15">
        <f t="shared" ref="H593" si="1642">(IF(D593="SELL",E593-F593,IF(D593="BUY",F593-E593)))*C593</f>
        <v>1344.8275862068888</v>
      </c>
      <c r="I593" s="15">
        <v>0</v>
      </c>
      <c r="J593" s="15">
        <f t="shared" ref="J593" si="1643">SUM(H593,I593)</f>
        <v>1344.8275862068888</v>
      </c>
    </row>
    <row r="594" spans="1:10" ht="15.75">
      <c r="A594" s="9">
        <v>43342</v>
      </c>
      <c r="B594" s="10" t="s">
        <v>234</v>
      </c>
      <c r="C594" s="13">
        <f t="shared" ref="C594" si="1644">200000/E594</f>
        <v>448.4304932735426</v>
      </c>
      <c r="D594" s="10" t="s">
        <v>12</v>
      </c>
      <c r="E594" s="15">
        <v>446</v>
      </c>
      <c r="F594" s="15">
        <v>451</v>
      </c>
      <c r="G594" s="15">
        <v>456</v>
      </c>
      <c r="H594" s="15">
        <f t="shared" ref="H594" si="1645">(IF(D594="SELL",E594-F594,IF(D594="BUY",F594-E594)))*C594</f>
        <v>2242.1524663677128</v>
      </c>
      <c r="I594" s="15">
        <v>0</v>
      </c>
      <c r="J594" s="15">
        <f t="shared" ref="J594" si="1646">SUM(H594,I594)</f>
        <v>2242.1524663677128</v>
      </c>
    </row>
    <row r="595" spans="1:10" ht="15.75">
      <c r="A595" s="9">
        <v>43340</v>
      </c>
      <c r="B595" s="10" t="s">
        <v>116</v>
      </c>
      <c r="C595" s="13">
        <f t="shared" ref="C595" si="1647">200000/E595</f>
        <v>763.35877862595419</v>
      </c>
      <c r="D595" s="10" t="s">
        <v>12</v>
      </c>
      <c r="E595" s="15">
        <v>262</v>
      </c>
      <c r="F595" s="15">
        <v>265</v>
      </c>
      <c r="G595" s="15">
        <v>269.2</v>
      </c>
      <c r="H595" s="15">
        <f t="shared" ref="H595" si="1648">(IF(D595="SELL",E595-F595,IF(D595="BUY",F595-E595)))*C595</f>
        <v>2290.0763358778627</v>
      </c>
      <c r="I595" s="15">
        <v>0</v>
      </c>
      <c r="J595" s="15">
        <f t="shared" ref="J595" si="1649">SUM(H595,I595)</f>
        <v>2290.0763358778627</v>
      </c>
    </row>
    <row r="596" spans="1:10" ht="15.75">
      <c r="A596" s="9">
        <v>43340</v>
      </c>
      <c r="B596" s="10" t="s">
        <v>233</v>
      </c>
      <c r="C596" s="13">
        <f t="shared" ref="C596" si="1650">200000/E596</f>
        <v>212.78859453133313</v>
      </c>
      <c r="D596" s="10" t="s">
        <v>12</v>
      </c>
      <c r="E596" s="15">
        <v>939.9</v>
      </c>
      <c r="F596" s="15">
        <v>929</v>
      </c>
      <c r="G596" s="15">
        <v>0</v>
      </c>
      <c r="H596" s="15">
        <f t="shared" ref="H596" si="1651">(IF(D596="SELL",E596-F596,IF(D596="BUY",F596-E596)))*C596</f>
        <v>-2319.3956803915262</v>
      </c>
      <c r="I596" s="15">
        <v>0</v>
      </c>
      <c r="J596" s="15">
        <f t="shared" ref="J596" si="1652">SUM(H596,I596)</f>
        <v>-2319.3956803915262</v>
      </c>
    </row>
    <row r="597" spans="1:10" ht="15.75">
      <c r="A597" s="9">
        <v>43340</v>
      </c>
      <c r="B597" s="10" t="s">
        <v>232</v>
      </c>
      <c r="C597" s="13">
        <f t="shared" ref="C597" si="1653">200000/E597</f>
        <v>561.79775280898878</v>
      </c>
      <c r="D597" s="10" t="s">
        <v>12</v>
      </c>
      <c r="E597" s="15">
        <v>356</v>
      </c>
      <c r="F597" s="15">
        <v>360.2</v>
      </c>
      <c r="G597" s="15">
        <v>365</v>
      </c>
      <c r="H597" s="15">
        <f t="shared" ref="H597" si="1654">(IF(D597="SELL",E597-F597,IF(D597="BUY",F597-E597)))*C597</f>
        <v>2359.5505617977465</v>
      </c>
      <c r="I597" s="15">
        <v>0</v>
      </c>
      <c r="J597" s="15">
        <f t="shared" ref="J597" si="1655">SUM(H597,I597)</f>
        <v>2359.5505617977465</v>
      </c>
    </row>
    <row r="598" spans="1:10" ht="15.75">
      <c r="A598" s="9">
        <v>43339</v>
      </c>
      <c r="B598" s="10" t="s">
        <v>196</v>
      </c>
      <c r="C598" s="13">
        <f t="shared" ref="C598" si="1656">200000/E598</f>
        <v>122.32415902140673</v>
      </c>
      <c r="D598" s="10" t="s">
        <v>12</v>
      </c>
      <c r="E598" s="15">
        <v>1635</v>
      </c>
      <c r="F598" s="15">
        <v>1650</v>
      </c>
      <c r="G598" s="15">
        <v>1665</v>
      </c>
      <c r="H598" s="15">
        <f t="shared" ref="H598" si="1657">(IF(D598="SELL",E598-F598,IF(D598="BUY",F598-E598)))*C598</f>
        <v>1834.8623853211009</v>
      </c>
      <c r="I598" s="15">
        <v>0</v>
      </c>
      <c r="J598" s="15">
        <f t="shared" ref="J598" si="1658">SUM(H598,I598)</f>
        <v>1834.8623853211009</v>
      </c>
    </row>
    <row r="599" spans="1:10" ht="15.75">
      <c r="A599" s="9">
        <v>43339</v>
      </c>
      <c r="B599" s="10" t="s">
        <v>129</v>
      </c>
      <c r="C599" s="13">
        <f t="shared" ref="C599" si="1659">200000/E599</f>
        <v>1030.9278350515465</v>
      </c>
      <c r="D599" s="10" t="s">
        <v>12</v>
      </c>
      <c r="E599" s="15">
        <v>194</v>
      </c>
      <c r="F599" s="15">
        <v>192</v>
      </c>
      <c r="G599" s="15">
        <v>0</v>
      </c>
      <c r="H599" s="15">
        <f t="shared" ref="H599" si="1660">(IF(D599="SELL",E599-F599,IF(D599="BUY",F599-E599)))*C599</f>
        <v>-2061.855670103093</v>
      </c>
      <c r="I599" s="15">
        <v>0</v>
      </c>
      <c r="J599" s="15">
        <f t="shared" ref="J599" si="1661">SUM(H599,I599)</f>
        <v>-2061.855670103093</v>
      </c>
    </row>
    <row r="600" spans="1:10" ht="15.75">
      <c r="A600" s="9">
        <v>43339</v>
      </c>
      <c r="B600" s="10" t="s">
        <v>231</v>
      </c>
      <c r="C600" s="13">
        <f t="shared" ref="C600" si="1662">200000/E600</f>
        <v>321.54340836012864</v>
      </c>
      <c r="D600" s="10" t="s">
        <v>12</v>
      </c>
      <c r="E600" s="15">
        <v>622</v>
      </c>
      <c r="F600" s="15">
        <v>626</v>
      </c>
      <c r="G600" s="15">
        <v>630</v>
      </c>
      <c r="H600" s="15">
        <f t="shared" ref="H600" si="1663">(IF(D600="SELL",E600-F600,IF(D600="BUY",F600-E600)))*C600</f>
        <v>1286.1736334405145</v>
      </c>
      <c r="I600" s="15">
        <f>(IF(D600="SELL",IF(G600="",0,F600-G600),IF(D600="BUY",IF(G600="",0,G600-F600))))*C600</f>
        <v>1286.1736334405145</v>
      </c>
      <c r="J600" s="15">
        <f t="shared" ref="J600" si="1664">SUM(H600,I600)</f>
        <v>2572.3472668810291</v>
      </c>
    </row>
    <row r="601" spans="1:10" ht="15.75">
      <c r="A601" s="9">
        <v>43335</v>
      </c>
      <c r="B601" s="10" t="s">
        <v>230</v>
      </c>
      <c r="C601" s="13">
        <f t="shared" ref="C601" si="1665">200000/E601</f>
        <v>763.35877862595419</v>
      </c>
      <c r="D601" s="10" t="s">
        <v>12</v>
      </c>
      <c r="E601" s="15">
        <v>262</v>
      </c>
      <c r="F601" s="15">
        <v>265</v>
      </c>
      <c r="G601" s="15">
        <v>0</v>
      </c>
      <c r="H601" s="15">
        <f t="shared" ref="H601" si="1666">(IF(D601="SELL",E601-F601,IF(D601="BUY",F601-E601)))*C601</f>
        <v>2290.0763358778627</v>
      </c>
      <c r="I601" s="15">
        <v>0</v>
      </c>
      <c r="J601" s="15">
        <f t="shared" ref="J601" si="1667">SUM(H601,I601)</f>
        <v>2290.0763358778627</v>
      </c>
    </row>
    <row r="602" spans="1:10" ht="15.75">
      <c r="A602" s="9">
        <v>43335</v>
      </c>
      <c r="B602" s="10" t="s">
        <v>87</v>
      </c>
      <c r="C602" s="13">
        <f t="shared" ref="C602" si="1668">200000/E602</f>
        <v>2941.1764705882351</v>
      </c>
      <c r="D602" s="10" t="s">
        <v>12</v>
      </c>
      <c r="E602" s="15">
        <v>68</v>
      </c>
      <c r="F602" s="15">
        <v>69</v>
      </c>
      <c r="G602" s="15">
        <v>70</v>
      </c>
      <c r="H602" s="15">
        <f t="shared" ref="H602" si="1669">(IF(D602="SELL",E602-F602,IF(D602="BUY",F602-E602)))*C602</f>
        <v>2941.1764705882351</v>
      </c>
      <c r="I602" s="15">
        <f>(IF(D602="SELL",IF(G602="",0,F602-G602),IF(D602="BUY",IF(G602="",0,G602-F602))))*C602</f>
        <v>2941.1764705882351</v>
      </c>
      <c r="J602" s="15">
        <f t="shared" ref="J602" si="1670">SUM(H602,I602)</f>
        <v>5882.3529411764703</v>
      </c>
    </row>
    <row r="603" spans="1:10" ht="15.75">
      <c r="A603" s="9">
        <v>43333</v>
      </c>
      <c r="B603" s="10" t="s">
        <v>229</v>
      </c>
      <c r="C603" s="13">
        <f t="shared" ref="C603" si="1671">200000/E603</f>
        <v>1369.8630136986301</v>
      </c>
      <c r="D603" s="10" t="s">
        <v>12</v>
      </c>
      <c r="E603" s="15">
        <v>146</v>
      </c>
      <c r="F603" s="15">
        <v>148</v>
      </c>
      <c r="G603" s="15">
        <v>150.5</v>
      </c>
      <c r="H603" s="15">
        <f t="shared" ref="H603" si="1672">(IF(D603="SELL",E603-F603,IF(D603="BUY",F603-E603)))*C603</f>
        <v>2739.7260273972602</v>
      </c>
      <c r="I603" s="15">
        <f>(IF(D603="SELL",IF(G603="",0,F603-G603),IF(D603="BUY",IF(G603="",0,G603-F603))))*C603</f>
        <v>3424.6575342465753</v>
      </c>
      <c r="J603" s="15">
        <f t="shared" ref="J603" si="1673">SUM(H603,I603)</f>
        <v>6164.3835616438355</v>
      </c>
    </row>
    <row r="604" spans="1:10" ht="15.75">
      <c r="A604" s="9">
        <v>43333</v>
      </c>
      <c r="B604" s="10" t="s">
        <v>80</v>
      </c>
      <c r="C604" s="13">
        <f t="shared" ref="C604" si="1674">200000/E604</f>
        <v>185.18518518518519</v>
      </c>
      <c r="D604" s="10" t="s">
        <v>12</v>
      </c>
      <c r="E604" s="15">
        <v>1080</v>
      </c>
      <c r="F604" s="15">
        <v>1095</v>
      </c>
      <c r="G604" s="15">
        <v>1106</v>
      </c>
      <c r="H604" s="15">
        <f t="shared" ref="H604" si="1675">(IF(D604="SELL",E604-F604,IF(D604="BUY",F604-E604)))*C604</f>
        <v>2777.7777777777778</v>
      </c>
      <c r="I604" s="15">
        <f>(IF(D604="SELL",IF(G604="",0,F604-G604),IF(D604="BUY",IF(G604="",0,G604-F604))))*C604</f>
        <v>2037.0370370370372</v>
      </c>
      <c r="J604" s="15">
        <f t="shared" ref="J604" si="1676">SUM(H604,I604)</f>
        <v>4814.8148148148148</v>
      </c>
    </row>
    <row r="605" spans="1:10" ht="15.75">
      <c r="A605" s="9">
        <v>43333</v>
      </c>
      <c r="B605" s="10" t="s">
        <v>227</v>
      </c>
      <c r="C605" s="13">
        <f t="shared" ref="C605" si="1677">200000/E605</f>
        <v>634.92063492063494</v>
      </c>
      <c r="D605" s="10" t="s">
        <v>12</v>
      </c>
      <c r="E605" s="15">
        <v>315</v>
      </c>
      <c r="F605" s="15">
        <v>320</v>
      </c>
      <c r="G605" s="15">
        <v>328</v>
      </c>
      <c r="H605" s="15">
        <f t="shared" ref="H605" si="1678">(IF(D605="SELL",E605-F605,IF(D605="BUY",F605-E605)))*C605</f>
        <v>3174.6031746031749</v>
      </c>
      <c r="I605" s="15">
        <v>0</v>
      </c>
      <c r="J605" s="15">
        <f t="shared" ref="J605" si="1679">SUM(H605,I605)</f>
        <v>3174.6031746031749</v>
      </c>
    </row>
    <row r="606" spans="1:10" ht="15.75">
      <c r="A606" s="9">
        <v>43333</v>
      </c>
      <c r="B606" s="10" t="s">
        <v>226</v>
      </c>
      <c r="C606" s="13">
        <f t="shared" ref="C606" si="1680">200000/E606</f>
        <v>386.84719535783364</v>
      </c>
      <c r="D606" s="10" t="s">
        <v>12</v>
      </c>
      <c r="E606" s="15">
        <v>517</v>
      </c>
      <c r="F606" s="15">
        <v>523</v>
      </c>
      <c r="G606" s="15">
        <v>530</v>
      </c>
      <c r="H606" s="15">
        <f t="shared" ref="H606" si="1681">(IF(D606="SELL",E606-F606,IF(D606="BUY",F606-E606)))*C606</f>
        <v>2321.0831721470017</v>
      </c>
      <c r="I606" s="15">
        <v>0</v>
      </c>
      <c r="J606" s="15">
        <f t="shared" ref="J606" si="1682">SUM(H606,I606)</f>
        <v>2321.0831721470017</v>
      </c>
    </row>
    <row r="607" spans="1:10" ht="15.75">
      <c r="A607" s="9">
        <v>43332</v>
      </c>
      <c r="B607" s="10" t="s">
        <v>225</v>
      </c>
      <c r="C607" s="13">
        <f t="shared" ref="C607" si="1683">200000/E607</f>
        <v>1503.7593984962407</v>
      </c>
      <c r="D607" s="10" t="s">
        <v>12</v>
      </c>
      <c r="E607" s="15">
        <v>133</v>
      </c>
      <c r="F607" s="15">
        <v>135</v>
      </c>
      <c r="G607" s="15">
        <v>136.80000000000001</v>
      </c>
      <c r="H607" s="15">
        <f t="shared" ref="H607:H622" si="1684">(IF(D607="SELL",E607-F607,IF(D607="BUY",F607-E607)))*C607</f>
        <v>3007.5187969924814</v>
      </c>
      <c r="I607" s="15">
        <f>(IF(D607="SELL",IF(G607="",0,F607-G607),IF(D607="BUY",IF(G607="",0,G607-F607))))*C607</f>
        <v>2706.7669172932501</v>
      </c>
      <c r="J607" s="15">
        <f t="shared" ref="J607" si="1685">SUM(H607,I607)</f>
        <v>5714.285714285732</v>
      </c>
    </row>
    <row r="608" spans="1:10" ht="15.75">
      <c r="A608" s="9">
        <v>43332</v>
      </c>
      <c r="B608" s="10" t="s">
        <v>80</v>
      </c>
      <c r="C608" s="13">
        <f t="shared" ref="C608" si="1686">200000/E608</f>
        <v>186.04651162790697</v>
      </c>
      <c r="D608" s="10" t="s">
        <v>10</v>
      </c>
      <c r="E608" s="15">
        <v>1075</v>
      </c>
      <c r="F608" s="15">
        <v>1065</v>
      </c>
      <c r="G608" s="15">
        <v>1050</v>
      </c>
      <c r="H608" s="15">
        <f t="shared" si="1684"/>
        <v>1860.4651162790697</v>
      </c>
      <c r="I608" s="15">
        <f>(IF(D608="SELL",IF(G608="",0,F608-G608),IF(D608="BUY",IF(G608="",0,G608-F608))))*C608</f>
        <v>2790.6976744186045</v>
      </c>
      <c r="J608" s="15">
        <f t="shared" ref="J608" si="1687">SUM(H608,I608)</f>
        <v>4651.1627906976737</v>
      </c>
    </row>
    <row r="609" spans="1:10" ht="15.75">
      <c r="A609" s="9">
        <v>43332</v>
      </c>
      <c r="B609" s="10" t="s">
        <v>181</v>
      </c>
      <c r="C609" s="13">
        <f t="shared" ref="C609" si="1688">200000/E609</f>
        <v>664.2311524410494</v>
      </c>
      <c r="D609" s="10" t="s">
        <v>12</v>
      </c>
      <c r="E609" s="15">
        <v>301.10000000000002</v>
      </c>
      <c r="F609" s="15">
        <v>305</v>
      </c>
      <c r="G609" s="15">
        <v>311</v>
      </c>
      <c r="H609" s="15">
        <f t="shared" si="1684"/>
        <v>2590.5014945200774</v>
      </c>
      <c r="I609" s="15">
        <v>0</v>
      </c>
      <c r="J609" s="15">
        <f t="shared" ref="J609" si="1689">SUM(H609,I609)</f>
        <v>2590.5014945200774</v>
      </c>
    </row>
    <row r="610" spans="1:10" ht="15.75">
      <c r="A610" s="9">
        <v>43329</v>
      </c>
      <c r="B610" s="10" t="s">
        <v>25</v>
      </c>
      <c r="C610" s="13">
        <f t="shared" ref="C610" si="1690">200000/E610</f>
        <v>680.27210884353747</v>
      </c>
      <c r="D610" s="10" t="s">
        <v>12</v>
      </c>
      <c r="E610" s="15">
        <v>294</v>
      </c>
      <c r="F610" s="15">
        <v>296</v>
      </c>
      <c r="G610" s="15">
        <v>298</v>
      </c>
      <c r="H610" s="15">
        <f t="shared" si="1684"/>
        <v>1360.5442176870749</v>
      </c>
      <c r="I610" s="15">
        <f>(IF(D610="SELL",IF(G610="",0,F610-G610),IF(D610="BUY",IF(G610="",0,G610-F610))))*C610</f>
        <v>1360.5442176870749</v>
      </c>
      <c r="J610" s="15">
        <f t="shared" ref="J610" si="1691">SUM(H610,I610)</f>
        <v>2721.0884353741499</v>
      </c>
    </row>
    <row r="611" spans="1:10" ht="15.75">
      <c r="A611" s="9">
        <v>43329</v>
      </c>
      <c r="B611" s="10" t="s">
        <v>224</v>
      </c>
      <c r="C611" s="13">
        <f t="shared" ref="C611" si="1692">200000/E611</f>
        <v>249.06600249066003</v>
      </c>
      <c r="D611" s="10" t="s">
        <v>12</v>
      </c>
      <c r="E611" s="15">
        <v>803</v>
      </c>
      <c r="F611" s="15">
        <v>811</v>
      </c>
      <c r="G611" s="15">
        <v>823</v>
      </c>
      <c r="H611" s="15">
        <f t="shared" si="1684"/>
        <v>1992.5280199252802</v>
      </c>
      <c r="I611" s="15">
        <v>0</v>
      </c>
      <c r="J611" s="15">
        <f t="shared" ref="J611" si="1693">SUM(H611,I611)</f>
        <v>1992.5280199252802</v>
      </c>
    </row>
    <row r="612" spans="1:10" ht="15.75">
      <c r="A612" s="9">
        <v>43326</v>
      </c>
      <c r="B612" s="10" t="s">
        <v>223</v>
      </c>
      <c r="C612" s="13">
        <f t="shared" ref="C612" si="1694">200000/E612</f>
        <v>502.51256281407035</v>
      </c>
      <c r="D612" s="10" t="s">
        <v>12</v>
      </c>
      <c r="E612" s="15">
        <v>398</v>
      </c>
      <c r="F612" s="15">
        <v>398</v>
      </c>
      <c r="G612" s="15">
        <v>0</v>
      </c>
      <c r="H612" s="15">
        <f t="shared" si="1684"/>
        <v>0</v>
      </c>
      <c r="I612" s="15">
        <v>0</v>
      </c>
      <c r="J612" s="15">
        <f t="shared" ref="J612" si="1695">SUM(H612,I612)</f>
        <v>0</v>
      </c>
    </row>
    <row r="613" spans="1:10" ht="15.75">
      <c r="A613" s="9">
        <v>43326</v>
      </c>
      <c r="B613" s="10" t="s">
        <v>222</v>
      </c>
      <c r="C613" s="13">
        <f t="shared" ref="C613" si="1696">200000/E613</f>
        <v>522.19321148825065</v>
      </c>
      <c r="D613" s="10" t="s">
        <v>12</v>
      </c>
      <c r="E613" s="15">
        <v>383</v>
      </c>
      <c r="F613" s="15">
        <v>384</v>
      </c>
      <c r="G613" s="15">
        <v>0</v>
      </c>
      <c r="H613" s="15">
        <f t="shared" si="1684"/>
        <v>522.19321148825065</v>
      </c>
      <c r="I613" s="15">
        <v>0</v>
      </c>
      <c r="J613" s="15">
        <f t="shared" ref="J613" si="1697">SUM(H613,I613)</f>
        <v>522.19321148825065</v>
      </c>
    </row>
    <row r="614" spans="1:10" ht="15.75">
      <c r="A614" s="9">
        <v>43326</v>
      </c>
      <c r="B614" s="10" t="s">
        <v>174</v>
      </c>
      <c r="C614" s="13">
        <f t="shared" ref="C614:C615" si="1698">200000/E614</f>
        <v>150.37593984962405</v>
      </c>
      <c r="D614" s="10" t="s">
        <v>12</v>
      </c>
      <c r="E614" s="15">
        <v>1330</v>
      </c>
      <c r="F614" s="15">
        <v>1335</v>
      </c>
      <c r="G614" s="15">
        <v>1340</v>
      </c>
      <c r="H614" s="15">
        <f t="shared" si="1684"/>
        <v>751.87969924812023</v>
      </c>
      <c r="I614" s="15">
        <v>0</v>
      </c>
      <c r="J614" s="15">
        <f t="shared" ref="J614:J615" si="1699">SUM(H614,I614)</f>
        <v>751.87969924812023</v>
      </c>
    </row>
    <row r="615" spans="1:10" ht="15.75">
      <c r="A615" s="9">
        <v>43325</v>
      </c>
      <c r="B615" s="10" t="s">
        <v>221</v>
      </c>
      <c r="C615" s="13">
        <f t="shared" si="1698"/>
        <v>392.92730844793715</v>
      </c>
      <c r="D615" s="10" t="s">
        <v>10</v>
      </c>
      <c r="E615" s="15">
        <v>509</v>
      </c>
      <c r="F615" s="15">
        <v>503</v>
      </c>
      <c r="G615" s="15">
        <v>500</v>
      </c>
      <c r="H615" s="15">
        <f t="shared" si="1684"/>
        <v>2357.563850687623</v>
      </c>
      <c r="I615" s="15">
        <f t="shared" ref="I615:I622" si="1700">(IF(D615="SELL",IF(G615="",0,F615-G615),IF(D615="BUY",IF(G615="",0,G615-F615))))*C615</f>
        <v>1178.7819253438115</v>
      </c>
      <c r="J615" s="15">
        <f t="shared" si="1699"/>
        <v>3536.3457760314345</v>
      </c>
    </row>
    <row r="616" spans="1:10" ht="15.75">
      <c r="A616" s="9">
        <v>43325</v>
      </c>
      <c r="B616" s="10" t="s">
        <v>217</v>
      </c>
      <c r="C616" s="13">
        <f t="shared" ref="C616" si="1701">200000/E616</f>
        <v>356.50623885918003</v>
      </c>
      <c r="D616" s="10" t="s">
        <v>10</v>
      </c>
      <c r="E616" s="15">
        <v>561</v>
      </c>
      <c r="F616" s="15">
        <v>559</v>
      </c>
      <c r="G616" s="15">
        <v>557</v>
      </c>
      <c r="H616" s="15">
        <f t="shared" si="1684"/>
        <v>713.01247771836006</v>
      </c>
      <c r="I616" s="15">
        <f t="shared" si="1700"/>
        <v>713.01247771836006</v>
      </c>
      <c r="J616" s="15">
        <f t="shared" ref="J616" si="1702">SUM(H616,I616)</f>
        <v>1426.0249554367201</v>
      </c>
    </row>
    <row r="617" spans="1:10" ht="15.75">
      <c r="A617" s="9">
        <v>43325</v>
      </c>
      <c r="B617" s="10" t="s">
        <v>118</v>
      </c>
      <c r="C617" s="13">
        <f t="shared" ref="C617" si="1703">200000/E617</f>
        <v>317.96502384737681</v>
      </c>
      <c r="D617" s="10" t="s">
        <v>12</v>
      </c>
      <c r="E617" s="15">
        <v>629</v>
      </c>
      <c r="F617" s="15">
        <v>632</v>
      </c>
      <c r="G617" s="15">
        <v>635</v>
      </c>
      <c r="H617" s="15">
        <f t="shared" si="1684"/>
        <v>953.89507154213038</v>
      </c>
      <c r="I617" s="15">
        <f t="shared" si="1700"/>
        <v>953.89507154213038</v>
      </c>
      <c r="J617" s="15">
        <f t="shared" ref="J617" si="1704">SUM(H617,I617)</f>
        <v>1907.7901430842608</v>
      </c>
    </row>
    <row r="618" spans="1:10" ht="15.75">
      <c r="A618" s="9">
        <v>43325</v>
      </c>
      <c r="B618" s="10" t="s">
        <v>220</v>
      </c>
      <c r="C618" s="13">
        <f t="shared" ref="C618" si="1705">200000/E618</f>
        <v>256.41025641025641</v>
      </c>
      <c r="D618" s="10" t="s">
        <v>10</v>
      </c>
      <c r="E618" s="15">
        <v>780</v>
      </c>
      <c r="F618" s="15">
        <v>777</v>
      </c>
      <c r="G618" s="15">
        <v>741</v>
      </c>
      <c r="H618" s="15">
        <f t="shared" si="1684"/>
        <v>769.23076923076928</v>
      </c>
      <c r="I618" s="15">
        <f t="shared" si="1700"/>
        <v>9230.7692307692305</v>
      </c>
      <c r="J618" s="15">
        <f t="shared" ref="J618" si="1706">SUM(H618,I618)</f>
        <v>10000</v>
      </c>
    </row>
    <row r="619" spans="1:10" ht="15.75">
      <c r="A619" s="9">
        <v>43322</v>
      </c>
      <c r="B619" s="10" t="s">
        <v>77</v>
      </c>
      <c r="C619" s="13">
        <f t="shared" ref="C619" si="1707">200000/E619</f>
        <v>1298.7012987012988</v>
      </c>
      <c r="D619" s="10" t="s">
        <v>12</v>
      </c>
      <c r="E619" s="15">
        <v>154</v>
      </c>
      <c r="F619" s="15">
        <v>155</v>
      </c>
      <c r="G619" s="15">
        <v>156</v>
      </c>
      <c r="H619" s="15">
        <f t="shared" si="1684"/>
        <v>1298.7012987012988</v>
      </c>
      <c r="I619" s="15">
        <f t="shared" si="1700"/>
        <v>1298.7012987012988</v>
      </c>
      <c r="J619" s="15">
        <f t="shared" ref="J619" si="1708">SUM(H619,I619)</f>
        <v>2597.4025974025976</v>
      </c>
    </row>
    <row r="620" spans="1:10" ht="15.75">
      <c r="A620" s="9">
        <v>43322</v>
      </c>
      <c r="B620" s="10" t="s">
        <v>36</v>
      </c>
      <c r="C620" s="13">
        <f t="shared" ref="C620" si="1709">200000/E620</f>
        <v>468.38407494145201</v>
      </c>
      <c r="D620" s="10" t="s">
        <v>10</v>
      </c>
      <c r="E620" s="15">
        <v>427</v>
      </c>
      <c r="F620" s="15">
        <v>425</v>
      </c>
      <c r="G620" s="15">
        <v>423</v>
      </c>
      <c r="H620" s="15">
        <f t="shared" si="1684"/>
        <v>936.76814988290403</v>
      </c>
      <c r="I620" s="15">
        <f t="shared" si="1700"/>
        <v>936.76814988290403</v>
      </c>
      <c r="J620" s="15">
        <f t="shared" ref="J620" si="1710">SUM(H620,I620)</f>
        <v>1873.5362997658081</v>
      </c>
    </row>
    <row r="621" spans="1:10" ht="15.75">
      <c r="A621" s="9">
        <v>43321</v>
      </c>
      <c r="B621" s="10" t="s">
        <v>36</v>
      </c>
      <c r="C621" s="13">
        <f t="shared" ref="C621" si="1711">200000/E621</f>
        <v>272.85129604365619</v>
      </c>
      <c r="D621" s="10" t="s">
        <v>12</v>
      </c>
      <c r="E621" s="15">
        <v>733</v>
      </c>
      <c r="F621" s="15">
        <v>737</v>
      </c>
      <c r="G621" s="15">
        <v>741</v>
      </c>
      <c r="H621" s="15">
        <f t="shared" si="1684"/>
        <v>1091.4051841746248</v>
      </c>
      <c r="I621" s="15">
        <f t="shared" si="1700"/>
        <v>1091.4051841746248</v>
      </c>
      <c r="J621" s="15">
        <f t="shared" ref="J621" si="1712">SUM(H621,I621)</f>
        <v>2182.8103683492495</v>
      </c>
    </row>
    <row r="622" spans="1:10" ht="15.75">
      <c r="A622" s="9">
        <v>43319</v>
      </c>
      <c r="B622" s="10" t="s">
        <v>219</v>
      </c>
      <c r="C622" s="13">
        <f t="shared" ref="C622" si="1713">200000/E622</f>
        <v>1492.5373134328358</v>
      </c>
      <c r="D622" s="10" t="s">
        <v>12</v>
      </c>
      <c r="E622" s="15">
        <v>134</v>
      </c>
      <c r="F622" s="15">
        <v>135</v>
      </c>
      <c r="G622" s="15">
        <v>136</v>
      </c>
      <c r="H622" s="15">
        <f t="shared" si="1684"/>
        <v>1492.5373134328358</v>
      </c>
      <c r="I622" s="15">
        <f t="shared" si="1700"/>
        <v>1492.5373134328358</v>
      </c>
      <c r="J622" s="15">
        <f t="shared" ref="J622" si="1714">SUM(H622,I622)</f>
        <v>2985.0746268656717</v>
      </c>
    </row>
    <row r="623" spans="1:10" ht="15.75">
      <c r="A623" s="9">
        <v>43319</v>
      </c>
      <c r="B623" s="10" t="s">
        <v>218</v>
      </c>
      <c r="C623" s="13">
        <f t="shared" ref="C623" si="1715">200000/E623</f>
        <v>400</v>
      </c>
      <c r="D623" s="10" t="s">
        <v>12</v>
      </c>
      <c r="E623" s="15">
        <v>500</v>
      </c>
      <c r="F623" s="15">
        <v>502</v>
      </c>
      <c r="G623" s="15">
        <v>505</v>
      </c>
      <c r="H623" s="15">
        <f t="shared" ref="H623" si="1716">(IF(D623="SELL",E623-F623,IF(D623="BUY",F623-E623)))*C623</f>
        <v>800</v>
      </c>
      <c r="I623" s="15">
        <v>0</v>
      </c>
      <c r="J623" s="15">
        <f t="shared" ref="J623" si="1717">SUM(H623,I623)</f>
        <v>800</v>
      </c>
    </row>
    <row r="624" spans="1:10" ht="15.75">
      <c r="A624" s="9">
        <v>43318</v>
      </c>
      <c r="B624" s="10" t="s">
        <v>217</v>
      </c>
      <c r="C624" s="13">
        <f t="shared" ref="C624" si="1718">200000/E624</f>
        <v>224.46689113355779</v>
      </c>
      <c r="D624" s="10" t="s">
        <v>10</v>
      </c>
      <c r="E624" s="15">
        <v>891</v>
      </c>
      <c r="F624" s="15">
        <v>887</v>
      </c>
      <c r="G624" s="15">
        <v>883</v>
      </c>
      <c r="H624" s="15">
        <f t="shared" ref="H624" si="1719">(IF(D624="SELL",E624-F624,IF(D624="BUY",F624-E624)))*C624</f>
        <v>897.86756453423118</v>
      </c>
      <c r="I624" s="15">
        <f t="shared" ref="I624" si="1720">(IF(D624="SELL",IF(G624="",0,F624-G624),IF(D624="BUY",IF(G624="",0,G624-F624))))*C624</f>
        <v>897.86756453423118</v>
      </c>
      <c r="J624" s="15">
        <f t="shared" ref="J624" si="1721">SUM(H624,I624)</f>
        <v>1795.7351290684624</v>
      </c>
    </row>
    <row r="625" spans="1:10" ht="15.75">
      <c r="A625" s="9">
        <v>43318</v>
      </c>
      <c r="B625" s="10" t="s">
        <v>144</v>
      </c>
      <c r="C625" s="13">
        <f t="shared" ref="C625" si="1722">200000/E625</f>
        <v>523.56020942408372</v>
      </c>
      <c r="D625" s="10" t="s">
        <v>12</v>
      </c>
      <c r="E625" s="15">
        <v>382</v>
      </c>
      <c r="F625" s="15">
        <v>384</v>
      </c>
      <c r="G625" s="15">
        <v>386</v>
      </c>
      <c r="H625" s="15">
        <f t="shared" ref="H625" si="1723">(IF(D625="SELL",E625-F625,IF(D625="BUY",F625-E625)))*C625</f>
        <v>1047.1204188481674</v>
      </c>
      <c r="I625" s="15">
        <f t="shared" ref="I625" si="1724">(IF(D625="SELL",IF(G625="",0,F625-G625),IF(D625="BUY",IF(G625="",0,G625-F625))))*C625</f>
        <v>1047.1204188481674</v>
      </c>
      <c r="J625" s="15">
        <f t="shared" ref="J625" si="1725">SUM(H625,I625)</f>
        <v>2094.2408376963349</v>
      </c>
    </row>
    <row r="626" spans="1:10" ht="15.75">
      <c r="A626" s="9">
        <v>43318</v>
      </c>
      <c r="B626" s="10" t="s">
        <v>216</v>
      </c>
      <c r="C626" s="13">
        <f t="shared" ref="C626" si="1726">200000/E626</f>
        <v>314.46540880503147</v>
      </c>
      <c r="D626" s="10" t="s">
        <v>12</v>
      </c>
      <c r="E626" s="15">
        <v>636</v>
      </c>
      <c r="F626" s="15">
        <v>639</v>
      </c>
      <c r="G626" s="15">
        <v>542</v>
      </c>
      <c r="H626" s="15">
        <f t="shared" ref="H626" si="1727">(IF(D626="SELL",E626-F626,IF(D626="BUY",F626-E626)))*C626</f>
        <v>943.39622641509436</v>
      </c>
      <c r="I626" s="15">
        <v>0</v>
      </c>
      <c r="J626" s="15">
        <f t="shared" ref="J626" si="1728">SUM(H626,I626)</f>
        <v>943.39622641509436</v>
      </c>
    </row>
    <row r="627" spans="1:10" ht="15.75">
      <c r="A627" s="9">
        <v>43315</v>
      </c>
      <c r="B627" s="10" t="s">
        <v>215</v>
      </c>
      <c r="C627" s="13">
        <f t="shared" ref="C627" si="1729">200000/E627</f>
        <v>325.73289902280129</v>
      </c>
      <c r="D627" s="10" t="s">
        <v>12</v>
      </c>
      <c r="E627" s="15">
        <v>614</v>
      </c>
      <c r="F627" s="15">
        <v>617</v>
      </c>
      <c r="G627" s="15">
        <v>620</v>
      </c>
      <c r="H627" s="15">
        <f t="shared" ref="H627" si="1730">(IF(D627="SELL",E627-F627,IF(D627="BUY",F627-E627)))*C627</f>
        <v>977.19869706840382</v>
      </c>
      <c r="I627" s="15">
        <v>0</v>
      </c>
      <c r="J627" s="15">
        <f t="shared" ref="J627" si="1731">SUM(H627,I627)</f>
        <v>977.19869706840382</v>
      </c>
    </row>
    <row r="628" spans="1:10" ht="15.75">
      <c r="A628" s="9">
        <v>43314</v>
      </c>
      <c r="B628" s="10" t="s">
        <v>118</v>
      </c>
      <c r="C628" s="13">
        <f t="shared" ref="C628" si="1732">200000/E628</f>
        <v>387.59689922480618</v>
      </c>
      <c r="D628" s="10" t="s">
        <v>12</v>
      </c>
      <c r="E628" s="15">
        <v>516</v>
      </c>
      <c r="F628" s="15">
        <v>519</v>
      </c>
      <c r="G628" s="15">
        <v>522</v>
      </c>
      <c r="H628" s="15">
        <f t="shared" ref="H628" si="1733">(IF(D628="SELL",E628-F628,IF(D628="BUY",F628-E628)))*C628</f>
        <v>1162.7906976744184</v>
      </c>
      <c r="I628" s="15">
        <f t="shared" ref="I628" si="1734">(IF(D628="SELL",IF(G628="",0,F628-G628),IF(D628="BUY",IF(G628="",0,G628-F628))))*C628</f>
        <v>1162.7906976744184</v>
      </c>
      <c r="J628" s="15">
        <f t="shared" ref="J628" si="1735">SUM(H628,I628)</f>
        <v>2325.5813953488368</v>
      </c>
    </row>
    <row r="629" spans="1:10" ht="15.75">
      <c r="A629" s="9">
        <v>43314</v>
      </c>
      <c r="B629" s="10" t="s">
        <v>136</v>
      </c>
      <c r="C629" s="13">
        <f t="shared" ref="C629" si="1736">200000/E629</f>
        <v>498.75311720698255</v>
      </c>
      <c r="D629" s="10" t="s">
        <v>12</v>
      </c>
      <c r="E629" s="15">
        <v>401</v>
      </c>
      <c r="F629" s="15">
        <v>398</v>
      </c>
      <c r="G629" s="15">
        <v>0</v>
      </c>
      <c r="H629" s="15">
        <f t="shared" ref="H629" si="1737">(IF(D629="SELL",E629-F629,IF(D629="BUY",F629-E629)))*C629</f>
        <v>-1496.2593516209477</v>
      </c>
      <c r="I629" s="15">
        <v>0</v>
      </c>
      <c r="J629" s="15">
        <f t="shared" ref="J629" si="1738">SUM(H629,I629)</f>
        <v>-1496.2593516209477</v>
      </c>
    </row>
    <row r="630" spans="1:10" ht="15.75">
      <c r="A630" s="9">
        <v>43314</v>
      </c>
      <c r="B630" s="10" t="s">
        <v>214</v>
      </c>
      <c r="C630" s="13">
        <f t="shared" ref="C630" si="1739">200000/E630</f>
        <v>342.46575342465752</v>
      </c>
      <c r="D630" s="10" t="s">
        <v>10</v>
      </c>
      <c r="E630" s="15">
        <v>584</v>
      </c>
      <c r="F630" s="15">
        <v>581</v>
      </c>
      <c r="G630" s="15">
        <v>578</v>
      </c>
      <c r="H630" s="15">
        <f t="shared" ref="H630" si="1740">(IF(D630="SELL",E630-F630,IF(D630="BUY",F630-E630)))*C630</f>
        <v>1027.3972602739725</v>
      </c>
      <c r="I630" s="15">
        <v>0</v>
      </c>
      <c r="J630" s="15">
        <f t="shared" ref="J630" si="1741">SUM(H630,I630)</f>
        <v>1027.3972602739725</v>
      </c>
    </row>
    <row r="631" spans="1:10" ht="15.75">
      <c r="A631" s="9">
        <v>43313</v>
      </c>
      <c r="B631" s="10" t="s">
        <v>210</v>
      </c>
      <c r="C631" s="13">
        <f t="shared" ref="C631" si="1742">200000/E631</f>
        <v>633.91442155309028</v>
      </c>
      <c r="D631" s="10" t="s">
        <v>12</v>
      </c>
      <c r="E631" s="15">
        <v>315.5</v>
      </c>
      <c r="F631" s="15">
        <v>317.5</v>
      </c>
      <c r="G631" s="15">
        <v>320</v>
      </c>
      <c r="H631" s="15">
        <f t="shared" ref="H631" si="1743">(IF(D631="SELL",E631-F631,IF(D631="BUY",F631-E631)))*C631</f>
        <v>1267.8288431061806</v>
      </c>
      <c r="I631" s="15">
        <v>0</v>
      </c>
      <c r="J631" s="15">
        <f t="shared" ref="J631" si="1744">SUM(H631,I631)</f>
        <v>1267.8288431061806</v>
      </c>
    </row>
    <row r="632" spans="1:10" ht="15.75">
      <c r="A632" s="9">
        <v>43312</v>
      </c>
      <c r="B632" s="10" t="s">
        <v>213</v>
      </c>
      <c r="C632" s="13">
        <f t="shared" ref="C632" si="1745">200000/E632</f>
        <v>1441.4414414414414</v>
      </c>
      <c r="D632" s="10" t="s">
        <v>12</v>
      </c>
      <c r="E632" s="15">
        <v>138.75</v>
      </c>
      <c r="F632" s="15">
        <v>139.5</v>
      </c>
      <c r="G632" s="15">
        <v>140.25</v>
      </c>
      <c r="H632" s="15">
        <f t="shared" ref="H632" si="1746">(IF(D632="SELL",E632-F632,IF(D632="BUY",F632-E632)))*C632</f>
        <v>1081.081081081081</v>
      </c>
      <c r="I632" s="15">
        <f t="shared" ref="I632" si="1747">(IF(D632="SELL",IF(G632="",0,F632-G632),IF(D632="BUY",IF(G632="",0,G632-F632))))*C632</f>
        <v>1081.081081081081</v>
      </c>
      <c r="J632" s="15">
        <f t="shared" ref="J632" si="1748">SUM(H632,I632)</f>
        <v>2162.1621621621621</v>
      </c>
    </row>
    <row r="633" spans="1:10" ht="15.75">
      <c r="A633" s="9">
        <v>43312</v>
      </c>
      <c r="B633" s="10" t="s">
        <v>45</v>
      </c>
      <c r="C633" s="13">
        <f t="shared" ref="C633" si="1749">200000/E633</f>
        <v>581.39534883720933</v>
      </c>
      <c r="D633" s="10" t="s">
        <v>12</v>
      </c>
      <c r="E633" s="15">
        <v>344</v>
      </c>
      <c r="F633" s="15">
        <v>340</v>
      </c>
      <c r="G633" s="15">
        <v>0</v>
      </c>
      <c r="H633" s="15">
        <f t="shared" ref="H633" si="1750">(IF(D633="SELL",E633-F633,IF(D633="BUY",F633-E633)))*C633</f>
        <v>-2325.5813953488373</v>
      </c>
      <c r="I633" s="15">
        <v>0</v>
      </c>
      <c r="J633" s="15">
        <f t="shared" ref="J633" si="1751">SUM(H633,I633)</f>
        <v>-2325.5813953488373</v>
      </c>
    </row>
    <row r="634" spans="1:10" ht="15.75">
      <c r="A634" s="9">
        <v>43311</v>
      </c>
      <c r="B634" s="10" t="s">
        <v>66</v>
      </c>
      <c r="C634" s="13">
        <f t="shared" ref="C634" si="1752">200000/E634</f>
        <v>1314.4922773578705</v>
      </c>
      <c r="D634" s="10" t="s">
        <v>12</v>
      </c>
      <c r="E634" s="15">
        <v>152.15</v>
      </c>
      <c r="F634" s="15">
        <v>152.65</v>
      </c>
      <c r="G634" s="15">
        <v>153.15</v>
      </c>
      <c r="H634" s="15">
        <f t="shared" ref="H634" si="1753">(IF(D634="SELL",E634-F634,IF(D634="BUY",F634-E634)))*C634</f>
        <v>657.24613867893527</v>
      </c>
      <c r="I634" s="15">
        <f t="shared" ref="I634" si="1754">(IF(D634="SELL",IF(G634="",0,F634-G634),IF(D634="BUY",IF(G634="",0,G634-F634))))*C634</f>
        <v>657.24613867893527</v>
      </c>
      <c r="J634" s="15">
        <f t="shared" ref="J634" si="1755">SUM(H634,I634)</f>
        <v>1314.4922773578705</v>
      </c>
    </row>
    <row r="635" spans="1:10" ht="15.75">
      <c r="A635" s="9">
        <v>43311</v>
      </c>
      <c r="B635" s="10" t="s">
        <v>212</v>
      </c>
      <c r="C635" s="13">
        <f t="shared" ref="C635" si="1756">200000/E635</f>
        <v>704.22535211267609</v>
      </c>
      <c r="D635" s="10" t="s">
        <v>12</v>
      </c>
      <c r="E635" s="15">
        <v>284</v>
      </c>
      <c r="F635" s="15">
        <v>281</v>
      </c>
      <c r="G635" s="15">
        <v>0</v>
      </c>
      <c r="H635" s="15">
        <f t="shared" ref="H635" si="1757">(IF(D635="SELL",E635-F635,IF(D635="BUY",F635-E635)))*C635</f>
        <v>-2112.6760563380285</v>
      </c>
      <c r="I635" s="15">
        <v>0</v>
      </c>
      <c r="J635" s="15">
        <f t="shared" ref="J635" si="1758">SUM(H635,I635)</f>
        <v>-2112.6760563380285</v>
      </c>
    </row>
    <row r="636" spans="1:10" ht="15.75">
      <c r="A636" s="9">
        <v>43308</v>
      </c>
      <c r="B636" s="10" t="s">
        <v>145</v>
      </c>
      <c r="C636" s="13">
        <f t="shared" ref="C636" si="1759">200000/E636</f>
        <v>328.40722495894909</v>
      </c>
      <c r="D636" s="10" t="s">
        <v>12</v>
      </c>
      <c r="E636" s="15">
        <v>609</v>
      </c>
      <c r="F636" s="15">
        <v>612</v>
      </c>
      <c r="G636" s="15">
        <v>615</v>
      </c>
      <c r="H636" s="15">
        <f t="shared" ref="H636" si="1760">(IF(D636="SELL",E636-F636,IF(D636="BUY",F636-E636)))*C636</f>
        <v>985.22167487684726</v>
      </c>
      <c r="I636" s="15">
        <v>0</v>
      </c>
      <c r="J636" s="15">
        <f t="shared" ref="J636" si="1761">SUM(H636,I636)</f>
        <v>985.22167487684726</v>
      </c>
    </row>
    <row r="637" spans="1:10" ht="15.75">
      <c r="A637" s="9">
        <v>43307</v>
      </c>
      <c r="B637" s="10" t="s">
        <v>22</v>
      </c>
      <c r="C637" s="13">
        <f t="shared" ref="C637" si="1762">200000/E637</f>
        <v>500</v>
      </c>
      <c r="D637" s="10" t="s">
        <v>12</v>
      </c>
      <c r="E637" s="15">
        <v>400</v>
      </c>
      <c r="F637" s="15">
        <v>402</v>
      </c>
      <c r="G637" s="15">
        <v>404</v>
      </c>
      <c r="H637" s="15">
        <f t="shared" ref="H637" si="1763">(IF(D637="SELL",E637-F637,IF(D637="BUY",F637-E637)))*C637</f>
        <v>1000</v>
      </c>
      <c r="I637" s="15">
        <f t="shared" ref="I637" si="1764">(IF(D637="SELL",IF(G637="",0,F637-G637),IF(D637="BUY",IF(G637="",0,G637-F637))))*C637</f>
        <v>1000</v>
      </c>
      <c r="J637" s="15">
        <f t="shared" ref="J637" si="1765">SUM(H637,I637)</f>
        <v>2000</v>
      </c>
    </row>
    <row r="638" spans="1:10" ht="15.75">
      <c r="A638" s="9">
        <v>43306</v>
      </c>
      <c r="B638" s="10" t="s">
        <v>36</v>
      </c>
      <c r="C638" s="13">
        <f t="shared" ref="C638" si="1766">200000/E638</f>
        <v>224.2152466367713</v>
      </c>
      <c r="D638" s="10" t="s">
        <v>12</v>
      </c>
      <c r="E638" s="15">
        <v>892</v>
      </c>
      <c r="F638" s="15">
        <v>896</v>
      </c>
      <c r="G638" s="15">
        <v>900</v>
      </c>
      <c r="H638" s="15">
        <f t="shared" ref="H638" si="1767">(IF(D638="SELL",E638-F638,IF(D638="BUY",F638-E638)))*C638</f>
        <v>896.86098654708519</v>
      </c>
      <c r="I638" s="15">
        <f t="shared" ref="I638" si="1768">(IF(D638="SELL",IF(G638="",0,F638-G638),IF(D638="BUY",IF(G638="",0,G638-F638))))*C638</f>
        <v>896.86098654708519</v>
      </c>
      <c r="J638" s="15">
        <f t="shared" ref="J638" si="1769">SUM(H638,I638)</f>
        <v>1793.7219730941704</v>
      </c>
    </row>
    <row r="639" spans="1:10" ht="15.75">
      <c r="A639" s="9">
        <v>43305</v>
      </c>
      <c r="B639" s="10" t="s">
        <v>144</v>
      </c>
      <c r="C639" s="13">
        <f t="shared" ref="C639" si="1770">200000/E639</f>
        <v>204.91803278688525</v>
      </c>
      <c r="D639" s="10" t="s">
        <v>12</v>
      </c>
      <c r="E639" s="15">
        <v>976</v>
      </c>
      <c r="F639" s="15">
        <v>987</v>
      </c>
      <c r="G639" s="15">
        <v>992</v>
      </c>
      <c r="H639" s="15">
        <f>(IF(D639="SELL",E639-F639,IF(D639="BUY",F639-E639)))*C639</f>
        <v>2254.0983606557379</v>
      </c>
      <c r="I639" s="15">
        <f>(IF(D639="SELL",IF(G639="",0,F639-G639),IF(D639="BUY",IF(G639="",0,G639-F639))))*C639</f>
        <v>1024.5901639344263</v>
      </c>
      <c r="J639" s="15">
        <f t="shared" ref="J639" si="1771">SUM(H639,I639)</f>
        <v>3278.688524590164</v>
      </c>
    </row>
    <row r="640" spans="1:10" ht="15.75">
      <c r="A640" s="9">
        <v>43304</v>
      </c>
      <c r="B640" s="10" t="s">
        <v>211</v>
      </c>
      <c r="C640" s="13">
        <f t="shared" ref="C640" si="1772">200000/E640</f>
        <v>320.5128205128205</v>
      </c>
      <c r="D640" s="10" t="s">
        <v>12</v>
      </c>
      <c r="E640" s="15">
        <v>624</v>
      </c>
      <c r="F640" s="15">
        <v>630</v>
      </c>
      <c r="G640" s="15">
        <v>634</v>
      </c>
      <c r="H640" s="15">
        <f t="shared" ref="H640" si="1773">(IF(D640="SELL",E640-F640,IF(D640="BUY",F640-E640)))*C640</f>
        <v>1923.0769230769229</v>
      </c>
      <c r="I640" s="15">
        <f t="shared" ref="I640" si="1774">(IF(D640="SELL",IF(G640="",0,F640-G640),IF(D640="BUY",IF(G640="",0,G640-F640))))*C640</f>
        <v>1282.051282051282</v>
      </c>
      <c r="J640" s="15">
        <f t="shared" ref="J640" si="1775">SUM(H640,I640)</f>
        <v>3205.1282051282051</v>
      </c>
    </row>
    <row r="641" spans="1:10" ht="15.75">
      <c r="A641" s="9">
        <v>43304</v>
      </c>
      <c r="B641" s="10" t="s">
        <v>118</v>
      </c>
      <c r="C641" s="13">
        <f t="shared" ref="C641" si="1776">200000/E641</f>
        <v>334.44816053511704</v>
      </c>
      <c r="D641" s="10" t="s">
        <v>12</v>
      </c>
      <c r="E641" s="15">
        <v>598</v>
      </c>
      <c r="F641" s="15">
        <v>602</v>
      </c>
      <c r="G641" s="15">
        <v>606</v>
      </c>
      <c r="H641" s="15">
        <f t="shared" ref="H641" si="1777">(IF(D641="SELL",E641-F641,IF(D641="BUY",F641-E641)))*C641</f>
        <v>1337.7926421404682</v>
      </c>
      <c r="I641" s="15">
        <f t="shared" ref="I641" si="1778">(IF(D641="SELL",IF(G641="",0,F641-G641),IF(D641="BUY",IF(G641="",0,G641-F641))))*C641</f>
        <v>1337.7926421404682</v>
      </c>
      <c r="J641" s="15">
        <f t="shared" ref="J641" si="1779">SUM(H641,I641)</f>
        <v>2675.5852842809363</v>
      </c>
    </row>
    <row r="642" spans="1:10" ht="15.75">
      <c r="A642" s="9">
        <v>43304</v>
      </c>
      <c r="B642" s="10" t="s">
        <v>118</v>
      </c>
      <c r="C642" s="13">
        <f t="shared" ref="C642" si="1780">200000/E642</f>
        <v>328.40722495894909</v>
      </c>
      <c r="D642" s="10" t="s">
        <v>12</v>
      </c>
      <c r="E642" s="15">
        <v>609</v>
      </c>
      <c r="F642" s="15">
        <v>612</v>
      </c>
      <c r="G642" s="15">
        <v>615</v>
      </c>
      <c r="H642" s="15">
        <f t="shared" ref="H642" si="1781">(IF(D642="SELL",E642-F642,IF(D642="BUY",F642-E642)))*C642</f>
        <v>985.22167487684726</v>
      </c>
      <c r="I642" s="15">
        <v>0</v>
      </c>
      <c r="J642" s="15">
        <f t="shared" ref="J642" si="1782">SUM(H642,I642)</f>
        <v>985.22167487684726</v>
      </c>
    </row>
    <row r="643" spans="1:10" ht="15.75">
      <c r="A643" s="9">
        <v>43301</v>
      </c>
      <c r="B643" s="10" t="s">
        <v>157</v>
      </c>
      <c r="C643" s="13">
        <f t="shared" ref="C643" si="1783">200000/E643</f>
        <v>361.01083032490976</v>
      </c>
      <c r="D643" s="10" t="s">
        <v>12</v>
      </c>
      <c r="E643" s="15">
        <v>554</v>
      </c>
      <c r="F643" s="15">
        <v>556</v>
      </c>
      <c r="G643" s="15">
        <v>558</v>
      </c>
      <c r="H643" s="15">
        <f t="shared" ref="H643" si="1784">(IF(D643="SELL",E643-F643,IF(D643="BUY",F643-E643)))*C643</f>
        <v>722.02166064981952</v>
      </c>
      <c r="I643" s="15">
        <f t="shared" ref="I643" si="1785">(IF(D643="SELL",IF(G643="",0,F643-G643),IF(D643="BUY",IF(G643="",0,G643-F643))))*C643</f>
        <v>722.02166064981952</v>
      </c>
      <c r="J643" s="15">
        <f t="shared" ref="J643" si="1786">SUM(H643,I643)</f>
        <v>1444.043321299639</v>
      </c>
    </row>
    <row r="644" spans="1:10" ht="15.75">
      <c r="A644" s="9">
        <v>43301</v>
      </c>
      <c r="B644" s="10" t="s">
        <v>193</v>
      </c>
      <c r="C644" s="13">
        <f t="shared" ref="C644" si="1787">200000/E644</f>
        <v>382.4091778202677</v>
      </c>
      <c r="D644" s="10" t="s">
        <v>12</v>
      </c>
      <c r="E644" s="15">
        <v>523</v>
      </c>
      <c r="F644" s="15">
        <v>528</v>
      </c>
      <c r="G644" s="15">
        <v>532</v>
      </c>
      <c r="H644" s="15">
        <f t="shared" ref="H644" si="1788">(IF(D644="SELL",E644-F644,IF(D644="BUY",F644-E644)))*C644</f>
        <v>1912.0458891013386</v>
      </c>
      <c r="I644" s="15">
        <v>0</v>
      </c>
      <c r="J644" s="15">
        <f t="shared" ref="J644" si="1789">SUM(H644,I644)</f>
        <v>1912.0458891013386</v>
      </c>
    </row>
    <row r="645" spans="1:10" ht="15.75">
      <c r="A645" s="9">
        <v>43299</v>
      </c>
      <c r="B645" s="10" t="s">
        <v>210</v>
      </c>
      <c r="C645" s="13">
        <f t="shared" ref="C645" si="1790">200000/E645</f>
        <v>759.01328273244781</v>
      </c>
      <c r="D645" s="10" t="s">
        <v>12</v>
      </c>
      <c r="E645" s="15">
        <v>263.5</v>
      </c>
      <c r="F645" s="15">
        <v>260</v>
      </c>
      <c r="G645" s="15">
        <v>0</v>
      </c>
      <c r="H645" s="15">
        <f t="shared" ref="H645" si="1791">(IF(D645="SELL",E645-F645,IF(D645="BUY",F645-E645)))*C645</f>
        <v>-2656.5464895635673</v>
      </c>
      <c r="I645" s="15">
        <v>0</v>
      </c>
      <c r="J645" s="15">
        <f t="shared" ref="J645" si="1792">SUM(H645,I645)</f>
        <v>-2656.5464895635673</v>
      </c>
    </row>
    <row r="646" spans="1:10" ht="15.75">
      <c r="A646" s="9">
        <v>43298</v>
      </c>
      <c r="B646" s="10" t="s">
        <v>209</v>
      </c>
      <c r="C646" s="13">
        <f t="shared" ref="C646" si="1793">200000/E646</f>
        <v>366.30036630036631</v>
      </c>
      <c r="D646" s="10" t="s">
        <v>12</v>
      </c>
      <c r="E646" s="15">
        <v>546</v>
      </c>
      <c r="F646" s="15">
        <v>546</v>
      </c>
      <c r="G646" s="15">
        <v>548</v>
      </c>
      <c r="H646" s="15">
        <v>550</v>
      </c>
      <c r="I646" s="15">
        <v>0</v>
      </c>
      <c r="J646" s="15">
        <f t="shared" ref="J646" si="1794">SUM(H646,I646)</f>
        <v>550</v>
      </c>
    </row>
    <row r="647" spans="1:10" ht="15.75">
      <c r="A647" s="9">
        <v>43266</v>
      </c>
      <c r="B647" s="10" t="s">
        <v>193</v>
      </c>
      <c r="C647" s="13">
        <f t="shared" ref="C647:C670" si="1795">200000/E647</f>
        <v>699.30069930069931</v>
      </c>
      <c r="D647" s="10" t="s">
        <v>12</v>
      </c>
      <c r="E647" s="15">
        <v>286</v>
      </c>
      <c r="F647" s="15">
        <v>289</v>
      </c>
      <c r="G647" s="15">
        <v>292</v>
      </c>
      <c r="H647" s="15">
        <f t="shared" ref="H647:H671" si="1796">(IF(D647="SELL",E647-F647,IF(D647="BUY",F647-E647)))*C647</f>
        <v>2097.9020979020979</v>
      </c>
      <c r="I647" s="15">
        <f t="shared" ref="I647:I671" si="1797">(IF(D647="SELL",IF(G647="",0,F647-G647),IF(D647="BUY",IF(G647="",0,G647-F647))))*C647</f>
        <v>2097.9020979020979</v>
      </c>
      <c r="J647" s="15">
        <f t="shared" ref="J647:J671" si="1798">SUM(H647,I647)</f>
        <v>4195.8041958041958</v>
      </c>
    </row>
    <row r="648" spans="1:10" ht="15.75">
      <c r="A648" s="9">
        <v>43265</v>
      </c>
      <c r="B648" s="10" t="s">
        <v>153</v>
      </c>
      <c r="C648" s="13">
        <f t="shared" si="1795"/>
        <v>1739.1304347826087</v>
      </c>
      <c r="D648" s="10" t="s">
        <v>12</v>
      </c>
      <c r="E648" s="15">
        <v>115</v>
      </c>
      <c r="F648" s="15">
        <v>116</v>
      </c>
      <c r="G648" s="15">
        <v>117</v>
      </c>
      <c r="H648" s="15">
        <f t="shared" si="1796"/>
        <v>1739.1304347826087</v>
      </c>
      <c r="I648" s="15">
        <f t="shared" si="1797"/>
        <v>1739.1304347826087</v>
      </c>
      <c r="J648" s="15">
        <f t="shared" si="1798"/>
        <v>3478.2608695652175</v>
      </c>
    </row>
    <row r="649" spans="1:10" ht="15.75">
      <c r="A649" s="9">
        <v>43265</v>
      </c>
      <c r="B649" s="10" t="s">
        <v>198</v>
      </c>
      <c r="C649" s="13">
        <f t="shared" si="1795"/>
        <v>2969.5619896065332</v>
      </c>
      <c r="D649" s="10" t="s">
        <v>12</v>
      </c>
      <c r="E649" s="15">
        <v>67.349999999999994</v>
      </c>
      <c r="F649" s="15">
        <v>68</v>
      </c>
      <c r="G649" s="15">
        <v>68.650000000000006</v>
      </c>
      <c r="H649" s="15">
        <f t="shared" si="1796"/>
        <v>1930.2152932442634</v>
      </c>
      <c r="I649" s="15">
        <f t="shared" si="1797"/>
        <v>1930.2152932442634</v>
      </c>
      <c r="J649" s="15">
        <f t="shared" si="1798"/>
        <v>3860.4305864885268</v>
      </c>
    </row>
    <row r="650" spans="1:10" ht="15.75">
      <c r="A650" s="9">
        <v>43264</v>
      </c>
      <c r="B650" s="10" t="s">
        <v>197</v>
      </c>
      <c r="C650" s="13">
        <f t="shared" si="1795"/>
        <v>82.815734989648035</v>
      </c>
      <c r="D650" s="10" t="s">
        <v>10</v>
      </c>
      <c r="E650" s="15">
        <v>2415</v>
      </c>
      <c r="F650" s="15">
        <v>2415</v>
      </c>
      <c r="G650" s="15"/>
      <c r="H650" s="15">
        <f t="shared" si="1796"/>
        <v>0</v>
      </c>
      <c r="I650" s="15">
        <f t="shared" si="1797"/>
        <v>0</v>
      </c>
      <c r="J650" s="15">
        <f t="shared" si="1798"/>
        <v>0</v>
      </c>
    </row>
    <row r="651" spans="1:10" ht="15.75">
      <c r="A651" s="9">
        <v>43264</v>
      </c>
      <c r="B651" s="10" t="s">
        <v>76</v>
      </c>
      <c r="C651" s="13">
        <f t="shared" si="1795"/>
        <v>641.02564102564099</v>
      </c>
      <c r="D651" s="10" t="s">
        <v>12</v>
      </c>
      <c r="E651" s="15">
        <v>312</v>
      </c>
      <c r="F651" s="15">
        <v>303</v>
      </c>
      <c r="G651" s="15"/>
      <c r="H651" s="15">
        <f t="shared" si="1796"/>
        <v>-5769.2307692307686</v>
      </c>
      <c r="I651" s="15">
        <f t="shared" si="1797"/>
        <v>0</v>
      </c>
      <c r="J651" s="15">
        <f t="shared" si="1798"/>
        <v>-5769.2307692307686</v>
      </c>
    </row>
    <row r="652" spans="1:10" ht="15.75">
      <c r="A652" s="9">
        <v>43264</v>
      </c>
      <c r="B652" s="10" t="s">
        <v>196</v>
      </c>
      <c r="C652" s="13">
        <f t="shared" si="1795"/>
        <v>1510.5740181268882</v>
      </c>
      <c r="D652" s="10" t="s">
        <v>12</v>
      </c>
      <c r="E652" s="15">
        <v>132.4</v>
      </c>
      <c r="F652" s="15">
        <v>133.69999999999999</v>
      </c>
      <c r="G652" s="15">
        <v>135</v>
      </c>
      <c r="H652" s="15">
        <f t="shared" si="1796"/>
        <v>1963.7462235649289</v>
      </c>
      <c r="I652" s="15">
        <f t="shared" si="1797"/>
        <v>1963.7462235649718</v>
      </c>
      <c r="J652" s="15">
        <f t="shared" si="1798"/>
        <v>3927.4924471299009</v>
      </c>
    </row>
    <row r="653" spans="1:10" ht="15.75">
      <c r="A653" s="9">
        <v>43263</v>
      </c>
      <c r="B653" s="10" t="s">
        <v>70</v>
      </c>
      <c r="C653" s="13">
        <f t="shared" si="1795"/>
        <v>664.45182724252493</v>
      </c>
      <c r="D653" s="10" t="s">
        <v>12</v>
      </c>
      <c r="E653" s="15">
        <v>301</v>
      </c>
      <c r="F653" s="15">
        <v>304.39999999999998</v>
      </c>
      <c r="G653" s="15">
        <v>307.39999999999998</v>
      </c>
      <c r="H653" s="15">
        <f t="shared" si="1796"/>
        <v>2259.1362126245695</v>
      </c>
      <c r="I653" s="15">
        <f t="shared" si="1797"/>
        <v>1993.3554817275749</v>
      </c>
      <c r="J653" s="15">
        <f t="shared" si="1798"/>
        <v>4252.4916943521439</v>
      </c>
    </row>
    <row r="654" spans="1:10" ht="15.75">
      <c r="A654" s="9">
        <v>43263</v>
      </c>
      <c r="B654" s="10" t="s">
        <v>195</v>
      </c>
      <c r="C654" s="13">
        <f t="shared" si="1795"/>
        <v>851.063829787234</v>
      </c>
      <c r="D654" s="10" t="s">
        <v>12</v>
      </c>
      <c r="E654" s="15">
        <v>235</v>
      </c>
      <c r="F654" s="15">
        <v>237</v>
      </c>
      <c r="G654" s="15">
        <v>239</v>
      </c>
      <c r="H654" s="15">
        <f t="shared" si="1796"/>
        <v>1702.127659574468</v>
      </c>
      <c r="I654" s="15">
        <f t="shared" si="1797"/>
        <v>1702.127659574468</v>
      </c>
      <c r="J654" s="15">
        <f t="shared" si="1798"/>
        <v>3404.255319148936</v>
      </c>
    </row>
    <row r="655" spans="1:10" ht="15.75">
      <c r="A655" s="9">
        <v>43262</v>
      </c>
      <c r="B655" s="10" t="s">
        <v>159</v>
      </c>
      <c r="C655" s="13">
        <f t="shared" si="1795"/>
        <v>471.69811320754718</v>
      </c>
      <c r="D655" s="10" t="s">
        <v>12</v>
      </c>
      <c r="E655" s="15">
        <v>424</v>
      </c>
      <c r="F655" s="15">
        <v>416</v>
      </c>
      <c r="G655" s="15"/>
      <c r="H655" s="15">
        <f t="shared" si="1796"/>
        <v>-3773.5849056603774</v>
      </c>
      <c r="I655" s="15">
        <f t="shared" si="1797"/>
        <v>0</v>
      </c>
      <c r="J655" s="15">
        <f t="shared" si="1798"/>
        <v>-3773.5849056603774</v>
      </c>
    </row>
    <row r="656" spans="1:10" ht="15.75">
      <c r="A656" s="9">
        <v>43262</v>
      </c>
      <c r="B656" s="10" t="s">
        <v>194</v>
      </c>
      <c r="C656" s="13">
        <f t="shared" si="1795"/>
        <v>945.85008276188228</v>
      </c>
      <c r="D656" s="10" t="s">
        <v>12</v>
      </c>
      <c r="E656" s="15">
        <v>211.45</v>
      </c>
      <c r="F656" s="15">
        <v>213.45</v>
      </c>
      <c r="G656" s="15">
        <v>215.45</v>
      </c>
      <c r="H656" s="15">
        <f t="shared" si="1796"/>
        <v>1891.7001655237646</v>
      </c>
      <c r="I656" s="15">
        <f t="shared" si="1797"/>
        <v>1891.7001655237646</v>
      </c>
      <c r="J656" s="15">
        <f t="shared" si="1798"/>
        <v>3783.4003310475291</v>
      </c>
    </row>
    <row r="657" spans="1:10" ht="15.75">
      <c r="A657" s="9">
        <v>43259</v>
      </c>
      <c r="B657" s="10" t="s">
        <v>190</v>
      </c>
      <c r="C657" s="13">
        <f t="shared" si="1795"/>
        <v>924.21441774491677</v>
      </c>
      <c r="D657" s="10" t="s">
        <v>12</v>
      </c>
      <c r="E657" s="15">
        <v>216.4</v>
      </c>
      <c r="F657" s="15">
        <v>218.4</v>
      </c>
      <c r="G657" s="15"/>
      <c r="H657" s="15">
        <f t="shared" si="1796"/>
        <v>1848.4288354898335</v>
      </c>
      <c r="I657" s="15">
        <f t="shared" si="1797"/>
        <v>0</v>
      </c>
      <c r="J657" s="15">
        <f t="shared" si="1798"/>
        <v>1848.4288354898335</v>
      </c>
    </row>
    <row r="658" spans="1:10" ht="15.75">
      <c r="A658" s="9">
        <v>43259</v>
      </c>
      <c r="B658" s="10" t="s">
        <v>87</v>
      </c>
      <c r="C658" s="13">
        <f t="shared" si="1795"/>
        <v>392.15686274509807</v>
      </c>
      <c r="D658" s="10" t="s">
        <v>12</v>
      </c>
      <c r="E658" s="15">
        <v>510</v>
      </c>
      <c r="F658" s="15">
        <v>515</v>
      </c>
      <c r="G658" s="15">
        <v>520</v>
      </c>
      <c r="H658" s="15">
        <f t="shared" si="1796"/>
        <v>1960.7843137254904</v>
      </c>
      <c r="I658" s="15">
        <f t="shared" si="1797"/>
        <v>1960.7843137254904</v>
      </c>
      <c r="J658" s="15">
        <f t="shared" si="1798"/>
        <v>3921.5686274509808</v>
      </c>
    </row>
    <row r="659" spans="1:10" ht="15.75">
      <c r="A659" s="9">
        <v>43258</v>
      </c>
      <c r="B659" s="10" t="s">
        <v>193</v>
      </c>
      <c r="C659" s="13">
        <f t="shared" si="1795"/>
        <v>980.39215686274508</v>
      </c>
      <c r="D659" s="10" t="s">
        <v>12</v>
      </c>
      <c r="E659" s="15">
        <v>204</v>
      </c>
      <c r="F659" s="15">
        <v>204</v>
      </c>
      <c r="G659" s="15"/>
      <c r="H659" s="15">
        <f t="shared" si="1796"/>
        <v>0</v>
      </c>
      <c r="I659" s="15">
        <f t="shared" si="1797"/>
        <v>0</v>
      </c>
      <c r="J659" s="15">
        <f t="shared" si="1798"/>
        <v>0</v>
      </c>
    </row>
    <row r="660" spans="1:10" ht="15.75">
      <c r="A660" s="9">
        <v>43258</v>
      </c>
      <c r="B660" s="10" t="s">
        <v>87</v>
      </c>
      <c r="C660" s="13">
        <f t="shared" si="1795"/>
        <v>2460.0246002460026</v>
      </c>
      <c r="D660" s="10" t="s">
        <v>12</v>
      </c>
      <c r="E660" s="15">
        <v>81.3</v>
      </c>
      <c r="F660" s="15">
        <v>82.1</v>
      </c>
      <c r="G660" s="15">
        <v>82.9</v>
      </c>
      <c r="H660" s="15">
        <f t="shared" si="1796"/>
        <v>1968.019680196795</v>
      </c>
      <c r="I660" s="15">
        <f t="shared" si="1797"/>
        <v>1968.01968019683</v>
      </c>
      <c r="J660" s="15">
        <f t="shared" si="1798"/>
        <v>3936.039360393625</v>
      </c>
    </row>
    <row r="661" spans="1:10" ht="15.75">
      <c r="A661" s="9">
        <v>43258</v>
      </c>
      <c r="B661" s="10" t="s">
        <v>192</v>
      </c>
      <c r="C661" s="13">
        <f t="shared" si="1795"/>
        <v>1550.3875968992247</v>
      </c>
      <c r="D661" s="10" t="s">
        <v>12</v>
      </c>
      <c r="E661" s="15">
        <v>129</v>
      </c>
      <c r="F661" s="15">
        <v>130</v>
      </c>
      <c r="G661" s="15">
        <v>131</v>
      </c>
      <c r="H661" s="15">
        <f t="shared" si="1796"/>
        <v>1550.3875968992247</v>
      </c>
      <c r="I661" s="15">
        <f t="shared" si="1797"/>
        <v>1550.3875968992247</v>
      </c>
      <c r="J661" s="15">
        <f t="shared" si="1798"/>
        <v>3100.7751937984494</v>
      </c>
    </row>
    <row r="662" spans="1:10" ht="15.75">
      <c r="A662" s="9">
        <v>43257</v>
      </c>
      <c r="B662" s="10" t="s">
        <v>70</v>
      </c>
      <c r="C662" s="13">
        <f t="shared" si="1795"/>
        <v>332.22591362126246</v>
      </c>
      <c r="D662" s="10" t="s">
        <v>10</v>
      </c>
      <c r="E662" s="15">
        <v>602</v>
      </c>
      <c r="F662" s="15">
        <v>608</v>
      </c>
      <c r="G662" s="15"/>
      <c r="H662" s="15">
        <f t="shared" si="1796"/>
        <v>-1993.3554817275749</v>
      </c>
      <c r="I662" s="15">
        <f t="shared" si="1797"/>
        <v>0</v>
      </c>
      <c r="J662" s="15">
        <f t="shared" si="1798"/>
        <v>-1993.3554817275749</v>
      </c>
    </row>
    <row r="663" spans="1:10" ht="15.75">
      <c r="A663" s="9">
        <v>43257</v>
      </c>
      <c r="B663" s="10" t="s">
        <v>22</v>
      </c>
      <c r="C663" s="13">
        <f t="shared" si="1795"/>
        <v>2801.1204481792715</v>
      </c>
      <c r="D663" s="10" t="s">
        <v>12</v>
      </c>
      <c r="E663" s="15">
        <v>71.400000000000006</v>
      </c>
      <c r="F663" s="15">
        <v>72.099999999999994</v>
      </c>
      <c r="G663" s="15"/>
      <c r="H663" s="15">
        <f t="shared" si="1796"/>
        <v>1960.7843137254583</v>
      </c>
      <c r="I663" s="15">
        <f t="shared" si="1797"/>
        <v>0</v>
      </c>
      <c r="J663" s="15">
        <f t="shared" si="1798"/>
        <v>1960.7843137254583</v>
      </c>
    </row>
    <row r="664" spans="1:10" ht="15.75">
      <c r="A664" s="9">
        <v>43256</v>
      </c>
      <c r="B664" s="10" t="s">
        <v>163</v>
      </c>
      <c r="C664" s="13">
        <f t="shared" si="1795"/>
        <v>1305.4830287206266</v>
      </c>
      <c r="D664" s="10" t="s">
        <v>10</v>
      </c>
      <c r="E664" s="15">
        <v>153.19999999999999</v>
      </c>
      <c r="F664" s="15">
        <v>151.69999999999999</v>
      </c>
      <c r="G664" s="15"/>
      <c r="H664" s="15">
        <f t="shared" si="1796"/>
        <v>1958.2245430809398</v>
      </c>
      <c r="I664" s="15">
        <f t="shared" si="1797"/>
        <v>0</v>
      </c>
      <c r="J664" s="15">
        <f t="shared" si="1798"/>
        <v>1958.2245430809398</v>
      </c>
    </row>
    <row r="665" spans="1:10" ht="15.75">
      <c r="A665" s="9">
        <v>43256</v>
      </c>
      <c r="B665" s="10" t="s">
        <v>191</v>
      </c>
      <c r="C665" s="13">
        <f t="shared" si="1795"/>
        <v>402.4144869215292</v>
      </c>
      <c r="D665" s="10" t="s">
        <v>10</v>
      </c>
      <c r="E665" s="15">
        <v>497</v>
      </c>
      <c r="F665" s="15">
        <v>492</v>
      </c>
      <c r="G665" s="15"/>
      <c r="H665" s="15">
        <f t="shared" si="1796"/>
        <v>2012.0724346076461</v>
      </c>
      <c r="I665" s="15">
        <f t="shared" si="1797"/>
        <v>0</v>
      </c>
      <c r="J665" s="15">
        <f t="shared" si="1798"/>
        <v>2012.0724346076461</v>
      </c>
    </row>
    <row r="666" spans="1:10" ht="15.75">
      <c r="A666" s="9">
        <v>43256</v>
      </c>
      <c r="B666" s="10" t="s">
        <v>65</v>
      </c>
      <c r="C666" s="13">
        <f t="shared" si="1795"/>
        <v>1655.6291390728477</v>
      </c>
      <c r="D666" s="10" t="s">
        <v>10</v>
      </c>
      <c r="E666" s="15">
        <v>120.8</v>
      </c>
      <c r="F666" s="15">
        <v>119.8</v>
      </c>
      <c r="G666" s="15">
        <v>118.8</v>
      </c>
      <c r="H666" s="15">
        <f t="shared" si="1796"/>
        <v>1655.6291390728477</v>
      </c>
      <c r="I666" s="15">
        <f t="shared" si="1797"/>
        <v>1655.6291390728477</v>
      </c>
      <c r="J666" s="15">
        <f t="shared" si="1798"/>
        <v>3311.2582781456954</v>
      </c>
    </row>
    <row r="667" spans="1:10" ht="15.75">
      <c r="A667" s="9">
        <v>43255</v>
      </c>
      <c r="B667" s="10" t="s">
        <v>70</v>
      </c>
      <c r="C667" s="13">
        <f t="shared" si="1795"/>
        <v>1619.4331983805669</v>
      </c>
      <c r="D667" s="10" t="s">
        <v>12</v>
      </c>
      <c r="E667" s="15">
        <v>123.5</v>
      </c>
      <c r="F667" s="15">
        <v>124.75</v>
      </c>
      <c r="G667" s="15">
        <v>126</v>
      </c>
      <c r="H667" s="15">
        <f t="shared" si="1796"/>
        <v>2024.2914979757086</v>
      </c>
      <c r="I667" s="15">
        <f t="shared" si="1797"/>
        <v>2024.2914979757086</v>
      </c>
      <c r="J667" s="15">
        <f t="shared" si="1798"/>
        <v>4048.5829959514172</v>
      </c>
    </row>
    <row r="668" spans="1:10" ht="15.75">
      <c r="A668" s="9">
        <v>43252</v>
      </c>
      <c r="B668" s="10" t="s">
        <v>70</v>
      </c>
      <c r="C668" s="13">
        <f t="shared" ref="C668" si="1799">200000/E668</f>
        <v>1574.8031496062993</v>
      </c>
      <c r="D668" s="10" t="s">
        <v>12</v>
      </c>
      <c r="E668" s="15">
        <v>127</v>
      </c>
      <c r="F668" s="15">
        <v>128.19999999999999</v>
      </c>
      <c r="G668" s="15">
        <v>129.4</v>
      </c>
      <c r="H668" s="15">
        <f t="shared" ref="H668" si="1800">(IF(D668="SELL",E668-F668,IF(D668="BUY",F668-E668)))*C668</f>
        <v>1889.7637795275411</v>
      </c>
      <c r="I668" s="15">
        <f t="shared" ref="I668" si="1801">(IF(D668="SELL",IF(G668="",0,F668-G668),IF(D668="BUY",IF(G668="",0,G668-F668))))*C668</f>
        <v>1889.7637795275859</v>
      </c>
      <c r="J668" s="15">
        <f t="shared" ref="J668" si="1802">SUM(H668,I668)</f>
        <v>3779.5275590551273</v>
      </c>
    </row>
    <row r="669" spans="1:10" ht="15.75">
      <c r="A669" s="9">
        <v>43252</v>
      </c>
      <c r="B669" s="10" t="s">
        <v>189</v>
      </c>
      <c r="C669" s="13">
        <f t="shared" si="1795"/>
        <v>455.58086560364467</v>
      </c>
      <c r="D669" s="10" t="s">
        <v>10</v>
      </c>
      <c r="E669" s="15">
        <v>439</v>
      </c>
      <c r="F669" s="15">
        <v>435</v>
      </c>
      <c r="G669" s="15">
        <v>431</v>
      </c>
      <c r="H669" s="15">
        <f t="shared" si="1796"/>
        <v>1822.3234624145787</v>
      </c>
      <c r="I669" s="15">
        <f t="shared" si="1797"/>
        <v>1822.3234624145787</v>
      </c>
      <c r="J669" s="15">
        <f t="shared" si="1798"/>
        <v>3644.6469248291573</v>
      </c>
    </row>
    <row r="670" spans="1:10" ht="15.75">
      <c r="A670" s="9">
        <v>43252</v>
      </c>
      <c r="B670" s="10" t="s">
        <v>164</v>
      </c>
      <c r="C670" s="13">
        <f t="shared" si="1795"/>
        <v>77.519379844961236</v>
      </c>
      <c r="D670" s="10" t="s">
        <v>12</v>
      </c>
      <c r="E670" s="15">
        <v>2580</v>
      </c>
      <c r="F670" s="15">
        <v>2605</v>
      </c>
      <c r="G670" s="15">
        <v>2630</v>
      </c>
      <c r="H670" s="15">
        <f t="shared" si="1796"/>
        <v>1937.984496124031</v>
      </c>
      <c r="I670" s="15">
        <f t="shared" si="1797"/>
        <v>1937.984496124031</v>
      </c>
      <c r="J670" s="15">
        <f t="shared" si="1798"/>
        <v>3875.968992248062</v>
      </c>
    </row>
    <row r="671" spans="1:10" ht="15.75">
      <c r="A671" s="9">
        <v>43252</v>
      </c>
      <c r="B671" s="10" t="s">
        <v>188</v>
      </c>
      <c r="C671" s="13">
        <v>15000</v>
      </c>
      <c r="D671" s="10" t="s">
        <v>10</v>
      </c>
      <c r="E671" s="15">
        <v>16.3</v>
      </c>
      <c r="F671" s="15">
        <v>16</v>
      </c>
      <c r="G671" s="15">
        <v>15.7</v>
      </c>
      <c r="H671" s="15">
        <f t="shared" si="1796"/>
        <v>4500.0000000000109</v>
      </c>
      <c r="I671" s="15">
        <f t="shared" si="1797"/>
        <v>4500.0000000000109</v>
      </c>
      <c r="J671" s="15">
        <f t="shared" si="1798"/>
        <v>9000.0000000000218</v>
      </c>
    </row>
    <row r="672" spans="1:10" ht="15.75">
      <c r="A672" s="9">
        <v>43251</v>
      </c>
      <c r="B672" s="10" t="s">
        <v>208</v>
      </c>
      <c r="C672" s="13">
        <f t="shared" ref="C672" si="1803">200000/E672</f>
        <v>325.20325203252031</v>
      </c>
      <c r="D672" s="10" t="s">
        <v>12</v>
      </c>
      <c r="E672" s="15">
        <v>615</v>
      </c>
      <c r="F672" s="15">
        <v>621</v>
      </c>
      <c r="G672" s="15">
        <v>627</v>
      </c>
      <c r="H672" s="15">
        <f t="shared" ref="H672" si="1804">(IF(D672="SELL",E672-F672,IF(D672="BUY",F672-E672)))*C672</f>
        <v>1951.2195121951218</v>
      </c>
      <c r="I672" s="15">
        <f t="shared" ref="I672" si="1805">(IF(D672="SELL",IF(G672="",0,F672-G672),IF(D672="BUY",IF(G672="",0,G672-F672))))*C672</f>
        <v>1951.2195121951218</v>
      </c>
      <c r="J672" s="15">
        <f t="shared" ref="J672" si="1806">SUM(H672,I672)</f>
        <v>3902.4390243902435</v>
      </c>
    </row>
    <row r="673" spans="1:10" ht="15.75">
      <c r="A673" s="9">
        <v>43251</v>
      </c>
      <c r="B673" s="10" t="s">
        <v>207</v>
      </c>
      <c r="C673" s="13">
        <f t="shared" ref="C673" si="1807">200000/E673</f>
        <v>123.83900928792569</v>
      </c>
      <c r="D673" s="10" t="s">
        <v>12</v>
      </c>
      <c r="E673" s="15">
        <v>1615</v>
      </c>
      <c r="F673" s="15">
        <v>1631</v>
      </c>
      <c r="G673" s="15">
        <v>1647</v>
      </c>
      <c r="H673" s="15">
        <f t="shared" ref="H673" si="1808">(IF(D673="SELL",E673-F673,IF(D673="BUY",F673-E673)))*C673</f>
        <v>1981.4241486068111</v>
      </c>
      <c r="I673" s="15">
        <f t="shared" ref="I673" si="1809">(IF(D673="SELL",IF(G673="",0,F673-G673),IF(D673="BUY",IF(G673="",0,G673-F673))))*C673</f>
        <v>1981.4241486068111</v>
      </c>
      <c r="J673" s="15">
        <f t="shared" ref="J673" si="1810">SUM(H673,I673)</f>
        <v>3962.8482972136221</v>
      </c>
    </row>
    <row r="674" spans="1:10" ht="15.75">
      <c r="A674" s="9">
        <v>43250</v>
      </c>
      <c r="B674" s="10" t="s">
        <v>206</v>
      </c>
      <c r="C674" s="13">
        <f t="shared" ref="C674:C675" si="1811">200000/E674</f>
        <v>817.99591002044986</v>
      </c>
      <c r="D674" s="10" t="s">
        <v>12</v>
      </c>
      <c r="E674" s="15">
        <v>244.5</v>
      </c>
      <c r="F674" s="15">
        <v>247</v>
      </c>
      <c r="G674" s="15">
        <v>250</v>
      </c>
      <c r="H674" s="15">
        <f t="shared" ref="H674:H675" si="1812">(IF(D674="SELL",E674-F674,IF(D674="BUY",F674-E674)))*C674</f>
        <v>2044.9897750511245</v>
      </c>
      <c r="I674" s="15">
        <f t="shared" ref="I674:I675" si="1813">(IF(D674="SELL",IF(G674="",0,F674-G674),IF(D674="BUY",IF(G674="",0,G674-F674))))*C674</f>
        <v>2453.9877300613498</v>
      </c>
      <c r="J674" s="15">
        <f t="shared" ref="J674:J675" si="1814">SUM(H674,I674)</f>
        <v>4498.9775051124743</v>
      </c>
    </row>
    <row r="675" spans="1:10" ht="15.75">
      <c r="A675" s="9">
        <v>43250</v>
      </c>
      <c r="B675" s="10" t="s">
        <v>205</v>
      </c>
      <c r="C675" s="13">
        <f t="shared" si="1811"/>
        <v>800</v>
      </c>
      <c r="D675" s="10" t="s">
        <v>12</v>
      </c>
      <c r="E675" s="15">
        <v>250</v>
      </c>
      <c r="F675" s="15">
        <v>252.5</v>
      </c>
      <c r="G675" s="15">
        <v>255</v>
      </c>
      <c r="H675" s="15">
        <f t="shared" si="1812"/>
        <v>2000</v>
      </c>
      <c r="I675" s="15">
        <f t="shared" si="1813"/>
        <v>2000</v>
      </c>
      <c r="J675" s="15">
        <f t="shared" si="1814"/>
        <v>4000</v>
      </c>
    </row>
    <row r="676" spans="1:10" ht="15.75">
      <c r="A676" s="9">
        <v>43250</v>
      </c>
      <c r="B676" s="10" t="s">
        <v>205</v>
      </c>
      <c r="C676" s="13">
        <f t="shared" ref="C676" si="1815">200000/E676</f>
        <v>838.57442348008385</v>
      </c>
      <c r="D676" s="10" t="s">
        <v>12</v>
      </c>
      <c r="E676" s="15">
        <v>238.5</v>
      </c>
      <c r="F676" s="15">
        <v>241</v>
      </c>
      <c r="G676" s="15">
        <v>243.5</v>
      </c>
      <c r="H676" s="15">
        <f t="shared" ref="H676" si="1816">(IF(D676="SELL",E676-F676,IF(D676="BUY",F676-E676)))*C676</f>
        <v>2096.4360587002097</v>
      </c>
      <c r="I676" s="15">
        <f t="shared" ref="I676" si="1817">(IF(D676="SELL",IF(G676="",0,F676-G676),IF(D676="BUY",IF(G676="",0,G676-F676))))*C676</f>
        <v>2096.4360587002097</v>
      </c>
      <c r="J676" s="15">
        <f t="shared" ref="J676" si="1818">SUM(H676,I676)</f>
        <v>4192.8721174004195</v>
      </c>
    </row>
    <row r="677" spans="1:10" ht="15.75">
      <c r="A677" s="9">
        <v>43250</v>
      </c>
      <c r="B677" s="10" t="s">
        <v>164</v>
      </c>
      <c r="C677" s="13">
        <f t="shared" ref="C677:C678" si="1819">200000/E677</f>
        <v>85.106382978723403</v>
      </c>
      <c r="D677" s="10" t="s">
        <v>12</v>
      </c>
      <c r="E677" s="15">
        <v>2350</v>
      </c>
      <c r="F677" s="15">
        <v>2350</v>
      </c>
      <c r="G677" s="15"/>
      <c r="H677" s="15">
        <f t="shared" ref="H677:H678" si="1820">(IF(D677="SELL",E677-F677,IF(D677="BUY",F677-E677)))*C677</f>
        <v>0</v>
      </c>
      <c r="I677" s="15">
        <f t="shared" ref="I677" si="1821">(IF(D677="SELL",IF(G677="",0,F677-G677),IF(D677="BUY",IF(G677="",0,G677-F677))))*C677</f>
        <v>0</v>
      </c>
      <c r="J677" s="15">
        <f t="shared" ref="J677:J678" si="1822">SUM(H677,I677)</f>
        <v>0</v>
      </c>
    </row>
    <row r="678" spans="1:10" ht="15.75">
      <c r="A678" s="9">
        <v>43249</v>
      </c>
      <c r="B678" s="10" t="s">
        <v>129</v>
      </c>
      <c r="C678" s="13">
        <f t="shared" si="1819"/>
        <v>159.6169193934557</v>
      </c>
      <c r="D678" s="10" t="s">
        <v>12</v>
      </c>
      <c r="E678" s="15">
        <v>1253</v>
      </c>
      <c r="F678" s="15">
        <v>1265</v>
      </c>
      <c r="G678" s="15">
        <v>0</v>
      </c>
      <c r="H678" s="15">
        <f t="shared" si="1820"/>
        <v>1915.4030327214684</v>
      </c>
      <c r="I678" s="15">
        <v>0</v>
      </c>
      <c r="J678" s="15">
        <f t="shared" si="1822"/>
        <v>1915.4030327214684</v>
      </c>
    </row>
    <row r="679" spans="1:10" ht="15.75">
      <c r="A679" s="9">
        <v>43249</v>
      </c>
      <c r="B679" s="10" t="s">
        <v>204</v>
      </c>
      <c r="C679" s="13">
        <f t="shared" ref="C679" si="1823">200000/E679</f>
        <v>257.40025740025737</v>
      </c>
      <c r="D679" s="10" t="s">
        <v>12</v>
      </c>
      <c r="E679" s="15">
        <v>777</v>
      </c>
      <c r="F679" s="15">
        <v>784</v>
      </c>
      <c r="G679" s="15"/>
      <c r="H679" s="15">
        <f t="shared" ref="H679" si="1824">(IF(D679="SELL",E679-F679,IF(D679="BUY",F679-E679)))*C679</f>
        <v>1801.8018018018015</v>
      </c>
      <c r="I679" s="15">
        <f t="shared" ref="I679" si="1825">(IF(D679="SELL",IF(G679="",0,F679-G679),IF(D679="BUY",IF(G679="",0,G679-F679))))*C679</f>
        <v>0</v>
      </c>
      <c r="J679" s="15">
        <f t="shared" ref="J679" si="1826">SUM(H679,I679)</f>
        <v>1801.8018018018015</v>
      </c>
    </row>
    <row r="680" spans="1:10" ht="15.75">
      <c r="A680" s="9">
        <v>43248</v>
      </c>
      <c r="B680" s="10" t="s">
        <v>203</v>
      </c>
      <c r="C680" s="13">
        <f t="shared" ref="C680" si="1827">200000/E680</f>
        <v>345.42314335060451</v>
      </c>
      <c r="D680" s="10" t="s">
        <v>12</v>
      </c>
      <c r="E680" s="15">
        <v>579</v>
      </c>
      <c r="F680" s="15">
        <v>585</v>
      </c>
      <c r="G680" s="15">
        <v>591</v>
      </c>
      <c r="H680" s="15">
        <f t="shared" ref="H680" si="1828">(IF(D680="SELL",E680-F680,IF(D680="BUY",F680-E680)))*C680</f>
        <v>2072.538860103627</v>
      </c>
      <c r="I680" s="15">
        <f t="shared" ref="I680" si="1829">(IF(D680="SELL",IF(G680="",0,F680-G680),IF(D680="BUY",IF(G680="",0,G680-F680))))*C680</f>
        <v>2072.538860103627</v>
      </c>
      <c r="J680" s="15">
        <f t="shared" ref="J680" si="1830">SUM(H680,I680)</f>
        <v>4145.0777202072541</v>
      </c>
    </row>
    <row r="681" spans="1:10" ht="15.75">
      <c r="A681" s="9">
        <v>43248</v>
      </c>
      <c r="B681" s="10" t="s">
        <v>202</v>
      </c>
      <c r="C681" s="13">
        <f t="shared" ref="C681" si="1831">200000/E681</f>
        <v>354.6099290780142</v>
      </c>
      <c r="D681" s="10" t="s">
        <v>12</v>
      </c>
      <c r="E681" s="15">
        <v>564</v>
      </c>
      <c r="F681" s="15">
        <v>570</v>
      </c>
      <c r="G681" s="15">
        <v>576</v>
      </c>
      <c r="H681" s="15">
        <f t="shared" ref="H681" si="1832">(IF(D681="SELL",E681-F681,IF(D681="BUY",F681-E681)))*C681</f>
        <v>2127.6595744680853</v>
      </c>
      <c r="I681" s="15">
        <f t="shared" ref="I681" si="1833">(IF(D681="SELL",IF(G681="",0,F681-G681),IF(D681="BUY",IF(G681="",0,G681-F681))))*C681</f>
        <v>2127.6595744680853</v>
      </c>
      <c r="J681" s="15">
        <f t="shared" ref="J681" si="1834">SUM(H681,I681)</f>
        <v>4255.3191489361707</v>
      </c>
    </row>
    <row r="682" spans="1:10" ht="15.75">
      <c r="A682" s="9">
        <v>43245</v>
      </c>
      <c r="B682" s="10" t="s">
        <v>185</v>
      </c>
      <c r="C682" s="13">
        <f t="shared" ref="C682" si="1835">200000/E682</f>
        <v>961.53846153846155</v>
      </c>
      <c r="D682" s="10" t="s">
        <v>12</v>
      </c>
      <c r="E682" s="15">
        <v>208</v>
      </c>
      <c r="F682" s="15">
        <v>208</v>
      </c>
      <c r="G682" s="15"/>
      <c r="H682" s="15">
        <f t="shared" ref="H682" si="1836">(IF(D682="SELL",E682-F682,IF(D682="BUY",F682-E682)))*C682</f>
        <v>0</v>
      </c>
      <c r="I682" s="15">
        <f t="shared" ref="I682" si="1837">(IF(D682="SELL",IF(G682="",0,F682-G682),IF(D682="BUY",IF(G682="",0,G682-F682))))*C682</f>
        <v>0</v>
      </c>
      <c r="J682" s="15">
        <f t="shared" ref="J682" si="1838">SUM(H682,I682)</f>
        <v>0</v>
      </c>
    </row>
    <row r="683" spans="1:10" ht="15.75">
      <c r="A683" s="9">
        <v>43245</v>
      </c>
      <c r="B683" s="10" t="s">
        <v>75</v>
      </c>
      <c r="C683" s="13">
        <f t="shared" ref="C683:C684" si="1839">200000/E683</f>
        <v>769.23076923076928</v>
      </c>
      <c r="D683" s="10" t="s">
        <v>12</v>
      </c>
      <c r="E683" s="15">
        <v>260</v>
      </c>
      <c r="F683" s="15">
        <v>263</v>
      </c>
      <c r="G683" s="15">
        <v>266</v>
      </c>
      <c r="H683" s="15">
        <f t="shared" ref="H683:H684" si="1840">(IF(D683="SELL",E683-F683,IF(D683="BUY",F683-E683)))*C683</f>
        <v>2307.6923076923076</v>
      </c>
      <c r="I683" s="15">
        <v>0</v>
      </c>
      <c r="J683" s="15">
        <f t="shared" ref="J683:J684" si="1841">SUM(H683,I683)</f>
        <v>2307.6923076923076</v>
      </c>
    </row>
    <row r="684" spans="1:10" ht="15.75">
      <c r="A684" s="9">
        <v>43244</v>
      </c>
      <c r="B684" s="10" t="s">
        <v>201</v>
      </c>
      <c r="C684" s="13">
        <f t="shared" si="1839"/>
        <v>664.45182724252493</v>
      </c>
      <c r="D684" s="10" t="s">
        <v>10</v>
      </c>
      <c r="E684" s="15">
        <v>301</v>
      </c>
      <c r="F684" s="15">
        <v>301</v>
      </c>
      <c r="G684" s="15"/>
      <c r="H684" s="15">
        <f t="shared" si="1840"/>
        <v>0</v>
      </c>
      <c r="I684" s="15">
        <f t="shared" ref="I684" si="1842">(IF(D684="SELL",IF(G684="",0,F684-G684),IF(D684="BUY",IF(G684="",0,G684-F684))))*C684</f>
        <v>0</v>
      </c>
      <c r="J684" s="15">
        <f t="shared" si="1841"/>
        <v>0</v>
      </c>
    </row>
    <row r="685" spans="1:10" ht="15.75">
      <c r="A685" s="9">
        <v>43244</v>
      </c>
      <c r="B685" s="10" t="s">
        <v>200</v>
      </c>
      <c r="C685" s="13">
        <f t="shared" ref="C685" si="1843">200000/E685</f>
        <v>138.69625520110958</v>
      </c>
      <c r="D685" s="10" t="s">
        <v>12</v>
      </c>
      <c r="E685" s="15">
        <v>1442</v>
      </c>
      <c r="F685" s="15">
        <v>1414</v>
      </c>
      <c r="G685" s="15"/>
      <c r="H685" s="15">
        <f t="shared" ref="H685" si="1844">(IF(D685="SELL",E685-F685,IF(D685="BUY",F685-E685)))*C685</f>
        <v>-3883.4951456310682</v>
      </c>
      <c r="I685" s="15">
        <f t="shared" ref="I685" si="1845">(IF(D685="SELL",IF(G685="",0,F685-G685),IF(D685="BUY",IF(G685="",0,G685-F685))))*C685</f>
        <v>0</v>
      </c>
      <c r="J685" s="15">
        <f t="shared" ref="J685" si="1846">SUM(H685,I685)</f>
        <v>-3883.4951456310682</v>
      </c>
    </row>
    <row r="686" spans="1:10" ht="15.75">
      <c r="A686" s="9">
        <v>43244</v>
      </c>
      <c r="B686" s="10" t="s">
        <v>199</v>
      </c>
      <c r="C686" s="13">
        <f t="shared" ref="C686:C689" si="1847">200000/E686</f>
        <v>4273.5042735042734</v>
      </c>
      <c r="D686" s="10" t="s">
        <v>12</v>
      </c>
      <c r="E686" s="15">
        <v>46.8</v>
      </c>
      <c r="F686" s="15">
        <v>47</v>
      </c>
      <c r="G686" s="15"/>
      <c r="H686" s="15">
        <f t="shared" ref="H686" si="1848">(IF(D686="SELL",E686-F686,IF(D686="BUY",F686-E686)))*C686</f>
        <v>854.70085470086678</v>
      </c>
      <c r="I686" s="15">
        <f t="shared" ref="I686" si="1849">(IF(D686="SELL",IF(G686="",0,F686-G686),IF(D686="BUY",IF(G686="",0,G686-F686))))*C686</f>
        <v>0</v>
      </c>
      <c r="J686" s="15">
        <f t="shared" ref="J686" si="1850">SUM(H686,I686)</f>
        <v>854.70085470086678</v>
      </c>
    </row>
    <row r="687" spans="1:10" ht="15.75">
      <c r="A687" s="9">
        <v>43243</v>
      </c>
      <c r="B687" s="10" t="s">
        <v>199</v>
      </c>
      <c r="C687" s="13">
        <v>10000</v>
      </c>
      <c r="D687" s="10" t="s">
        <v>12</v>
      </c>
      <c r="E687" s="15">
        <v>29.7</v>
      </c>
      <c r="F687" s="15">
        <v>30</v>
      </c>
      <c r="G687" s="15"/>
      <c r="H687" s="15">
        <f t="shared" ref="H687" si="1851">(IF(D687="SELL",E687-F687,IF(D687="BUY",F687-E687)))*C687</f>
        <v>3000.0000000000073</v>
      </c>
      <c r="I687" s="15">
        <f t="shared" ref="I687" si="1852">(IF(D687="SELL",IF(G687="",0,F687-G687),IF(D687="BUY",IF(G687="",0,G687-F687))))*C687</f>
        <v>0</v>
      </c>
      <c r="J687" s="15">
        <f t="shared" ref="J687" si="1853">SUM(H687,I687)</f>
        <v>3000.0000000000073</v>
      </c>
    </row>
    <row r="688" spans="1:10" ht="15.75">
      <c r="A688" s="9">
        <v>43243</v>
      </c>
      <c r="B688" s="10" t="s">
        <v>187</v>
      </c>
      <c r="C688" s="13">
        <f t="shared" si="1847"/>
        <v>155.64202334630349</v>
      </c>
      <c r="D688" s="10" t="s">
        <v>12</v>
      </c>
      <c r="E688" s="15">
        <v>1285</v>
      </c>
      <c r="F688" s="15">
        <v>1300</v>
      </c>
      <c r="G688" s="15"/>
      <c r="H688" s="15">
        <f t="shared" ref="H688:H689" si="1854">(IF(D688="SELL",E688-F688,IF(D688="BUY",F688-E688)))*C688</f>
        <v>2334.6303501945522</v>
      </c>
      <c r="I688" s="15">
        <f t="shared" ref="I688" si="1855">(IF(D688="SELL",IF(G688="",0,F688-G688),IF(D688="BUY",IF(G688="",0,G688-F688))))*C688</f>
        <v>0</v>
      </c>
      <c r="J688" s="15">
        <f t="shared" ref="J688:J689" si="1856">SUM(H688,I688)</f>
        <v>2334.6303501945522</v>
      </c>
    </row>
    <row r="689" spans="1:10" ht="15.75">
      <c r="A689" s="9">
        <v>43243</v>
      </c>
      <c r="B689" s="10" t="s">
        <v>186</v>
      </c>
      <c r="C689" s="13">
        <f t="shared" si="1847"/>
        <v>155.64202334630349</v>
      </c>
      <c r="D689" s="10" t="s">
        <v>12</v>
      </c>
      <c r="E689" s="15">
        <v>1285</v>
      </c>
      <c r="F689" s="15">
        <v>1300</v>
      </c>
      <c r="G689" s="15">
        <v>1315</v>
      </c>
      <c r="H689" s="15">
        <f t="shared" si="1854"/>
        <v>2334.6303501945522</v>
      </c>
      <c r="I689" s="15">
        <v>0</v>
      </c>
      <c r="J689" s="15">
        <f t="shared" si="1856"/>
        <v>2334.6303501945522</v>
      </c>
    </row>
    <row r="690" spans="1:10" ht="15.75">
      <c r="A690" s="9">
        <v>43243</v>
      </c>
      <c r="B690" s="10" t="s">
        <v>186</v>
      </c>
      <c r="C690" s="13">
        <f t="shared" ref="C690" si="1857">200000/E690</f>
        <v>160.64257028112451</v>
      </c>
      <c r="D690" s="10" t="s">
        <v>12</v>
      </c>
      <c r="E690" s="15">
        <v>1245</v>
      </c>
      <c r="F690" s="15">
        <v>1257</v>
      </c>
      <c r="G690" s="15">
        <v>1269</v>
      </c>
      <c r="H690" s="15">
        <f t="shared" ref="H690" si="1858">(IF(D690="SELL",E690-F690,IF(D690="BUY",F690-E690)))*C690</f>
        <v>1927.7108433734941</v>
      </c>
      <c r="I690" s="15">
        <f t="shared" ref="I690" si="1859">(IF(D690="SELL",IF(G690="",0,F690-G690),IF(D690="BUY",IF(G690="",0,G690-F690))))*C690</f>
        <v>1927.7108433734941</v>
      </c>
      <c r="J690" s="15">
        <f t="shared" ref="J690" si="1860">SUM(H690,I690)</f>
        <v>3855.4216867469881</v>
      </c>
    </row>
    <row r="691" spans="1:10" ht="15.75">
      <c r="A691" s="9">
        <v>43242</v>
      </c>
      <c r="B691" s="10" t="s">
        <v>29</v>
      </c>
      <c r="C691" s="13">
        <f t="shared" ref="C691" si="1861">200000/E691</f>
        <v>328.94736842105266</v>
      </c>
      <c r="D691" s="10" t="s">
        <v>12</v>
      </c>
      <c r="E691" s="15">
        <v>608</v>
      </c>
      <c r="F691" s="15">
        <v>608</v>
      </c>
      <c r="G691" s="15">
        <v>613</v>
      </c>
      <c r="H691" s="15">
        <f t="shared" ref="H691" si="1862">(IF(D691="SELL",E691-F691,IF(D691="BUY",F691-E691)))*C691</f>
        <v>0</v>
      </c>
      <c r="I691" s="15">
        <f t="shared" ref="I691" si="1863">(IF(D691="SELL",IF(G691="",0,F691-G691),IF(D691="BUY",IF(G691="",0,G691-F691))))*C691</f>
        <v>1644.7368421052633</v>
      </c>
      <c r="J691" s="15">
        <f t="shared" ref="J691" si="1864">SUM(H691,I691)</f>
        <v>1644.7368421052633</v>
      </c>
    </row>
    <row r="692" spans="1:10" ht="15.75">
      <c r="A692" s="9">
        <v>43242</v>
      </c>
      <c r="B692" s="10" t="s">
        <v>29</v>
      </c>
      <c r="C692" s="13">
        <f t="shared" ref="C692" si="1865">200000/E692</f>
        <v>346.62045060658579</v>
      </c>
      <c r="D692" s="10" t="s">
        <v>12</v>
      </c>
      <c r="E692" s="15">
        <v>577</v>
      </c>
      <c r="F692" s="15">
        <v>582</v>
      </c>
      <c r="G692" s="15">
        <v>587</v>
      </c>
      <c r="H692" s="15">
        <f t="shared" ref="H692" si="1866">(IF(D692="SELL",E692-F692,IF(D692="BUY",F692-E692)))*C692</f>
        <v>1733.102253032929</v>
      </c>
      <c r="I692" s="15">
        <f t="shared" ref="I692" si="1867">(IF(D692="SELL",IF(G692="",0,F692-G692),IF(D692="BUY",IF(G692="",0,G692-F692))))*C692</f>
        <v>1733.102253032929</v>
      </c>
      <c r="J692" s="15">
        <f t="shared" ref="J692" si="1868">SUM(H692,I692)</f>
        <v>3466.2045060658579</v>
      </c>
    </row>
    <row r="693" spans="1:10" ht="15.75">
      <c r="A693" s="9">
        <v>43242</v>
      </c>
      <c r="B693" s="10" t="s">
        <v>353</v>
      </c>
      <c r="C693" s="13">
        <f t="shared" ref="C693" si="1869">200000/E693</f>
        <v>70.175438596491233</v>
      </c>
      <c r="D693" s="10" t="s">
        <v>12</v>
      </c>
      <c r="E693" s="15">
        <v>2850</v>
      </c>
      <c r="F693" s="15">
        <v>2880</v>
      </c>
      <c r="G693" s="15"/>
      <c r="H693" s="15">
        <f t="shared" ref="H693" si="1870">(IF(D693="SELL",E693-F693,IF(D693="BUY",F693-E693)))*C693</f>
        <v>2105.2631578947371</v>
      </c>
      <c r="I693" s="15">
        <f t="shared" ref="I693" si="1871">(IF(D693="SELL",IF(G693="",0,F693-G693),IF(D693="BUY",IF(G693="",0,G693-F693))))*C693</f>
        <v>0</v>
      </c>
      <c r="J693" s="15">
        <f t="shared" ref="J693" si="1872">SUM(H693,I693)</f>
        <v>2105.2631578947371</v>
      </c>
    </row>
    <row r="694" spans="1:10" ht="15.75">
      <c r="A694" s="9">
        <v>43241</v>
      </c>
      <c r="B694" s="10" t="s">
        <v>185</v>
      </c>
      <c r="C694" s="13">
        <f t="shared" ref="C694" si="1873">200000/E694</f>
        <v>975.60975609756099</v>
      </c>
      <c r="D694" s="10" t="s">
        <v>10</v>
      </c>
      <c r="E694" s="15">
        <v>205</v>
      </c>
      <c r="F694" s="15">
        <v>206.5</v>
      </c>
      <c r="G694" s="15"/>
      <c r="H694" s="15">
        <f t="shared" ref="H694" si="1874">(IF(D694="SELL",E694-F694,IF(D694="BUY",F694-E694)))*C694</f>
        <v>-1463.4146341463415</v>
      </c>
      <c r="I694" s="15">
        <f t="shared" ref="I694" si="1875">(IF(D694="SELL",IF(G694="",0,F694-G694),IF(D694="BUY",IF(G694="",0,G694-F694))))*C694</f>
        <v>0</v>
      </c>
      <c r="J694" s="15">
        <f t="shared" ref="J694" si="1876">SUM(H694,I694)</f>
        <v>-1463.4146341463415</v>
      </c>
    </row>
    <row r="695" spans="1:10" ht="15.75">
      <c r="A695" s="9">
        <v>43241</v>
      </c>
      <c r="B695" s="10" t="s">
        <v>96</v>
      </c>
      <c r="C695" s="13">
        <f t="shared" ref="C695" si="1877">200000/E695</f>
        <v>729.66070777088646</v>
      </c>
      <c r="D695" s="10" t="s">
        <v>10</v>
      </c>
      <c r="E695" s="15">
        <v>274.10000000000002</v>
      </c>
      <c r="F695" s="15">
        <v>276</v>
      </c>
      <c r="G695" s="15"/>
      <c r="H695" s="15">
        <f t="shared" ref="H695" si="1878">(IF(D695="SELL",E695-F695,IF(D695="BUY",F695-E695)))*C695</f>
        <v>-1386.3553447646677</v>
      </c>
      <c r="I695" s="15">
        <f t="shared" ref="I695" si="1879">(IF(D695="SELL",IF(G695="",0,F695-G695),IF(D695="BUY",IF(G695="",0,G695-F695))))*C695</f>
        <v>0</v>
      </c>
      <c r="J695" s="15">
        <f t="shared" ref="J695" si="1880">SUM(H695,I695)</f>
        <v>-1386.3553447646677</v>
      </c>
    </row>
    <row r="696" spans="1:10" ht="15.75">
      <c r="A696" s="9">
        <v>43238</v>
      </c>
      <c r="B696" s="10" t="s">
        <v>182</v>
      </c>
      <c r="C696" s="13">
        <f t="shared" ref="C696" si="1881">200000/E696</f>
        <v>286.53295128939828</v>
      </c>
      <c r="D696" s="10" t="s">
        <v>12</v>
      </c>
      <c r="E696" s="15">
        <v>698</v>
      </c>
      <c r="F696" s="15">
        <v>701</v>
      </c>
      <c r="G696" s="15"/>
      <c r="H696" s="15">
        <f t="shared" ref="H696" si="1882">(IF(D696="SELL",E696-F696,IF(D696="BUY",F696-E696)))*C696</f>
        <v>859.59885386819485</v>
      </c>
      <c r="I696" s="15">
        <f t="shared" ref="I696" si="1883">(IF(D696="SELL",IF(G696="",0,F696-G696),IF(D696="BUY",IF(G696="",0,G696-F696))))*C696</f>
        <v>0</v>
      </c>
      <c r="J696" s="15">
        <f t="shared" ref="J696" si="1884">SUM(H696,I696)</f>
        <v>859.59885386819485</v>
      </c>
    </row>
    <row r="697" spans="1:10" ht="15.75">
      <c r="A697" s="9">
        <v>43238</v>
      </c>
      <c r="B697" s="10" t="s">
        <v>25</v>
      </c>
      <c r="C697" s="13">
        <f t="shared" ref="C697" si="1885">200000/E697</f>
        <v>451.46726862302484</v>
      </c>
      <c r="D697" s="10" t="s">
        <v>10</v>
      </c>
      <c r="E697" s="15">
        <v>443</v>
      </c>
      <c r="F697" s="15">
        <v>437</v>
      </c>
      <c r="G697" s="15">
        <v>431</v>
      </c>
      <c r="H697" s="15">
        <f t="shared" ref="H697" si="1886">(IF(D697="SELL",E697-F697,IF(D697="BUY",F697-E697)))*C697</f>
        <v>2708.8036117381489</v>
      </c>
      <c r="I697" s="15">
        <f t="shared" ref="I697" si="1887">(IF(D697="SELL",IF(G697="",0,F697-G697),IF(D697="BUY",IF(G697="",0,G697-F697))))*C697</f>
        <v>2708.8036117381489</v>
      </c>
      <c r="J697" s="15">
        <f t="shared" ref="J697" si="1888">SUM(H697,I697)</f>
        <v>5417.6072234762978</v>
      </c>
    </row>
    <row r="698" spans="1:10" ht="15.75">
      <c r="A698" s="9">
        <v>43237</v>
      </c>
      <c r="B698" s="10" t="s">
        <v>184</v>
      </c>
      <c r="C698" s="13">
        <f t="shared" ref="C698" si="1889">200000/E698</f>
        <v>268.81720430107526</v>
      </c>
      <c r="D698" s="10" t="s">
        <v>12</v>
      </c>
      <c r="E698" s="15">
        <v>744</v>
      </c>
      <c r="F698" s="15">
        <v>759</v>
      </c>
      <c r="G698" s="15">
        <v>774</v>
      </c>
      <c r="H698" s="15">
        <f t="shared" ref="H698" si="1890">(IF(D698="SELL",E698-F698,IF(D698="BUY",F698-E698)))*C698</f>
        <v>4032.2580645161288</v>
      </c>
      <c r="I698" s="15">
        <f t="shared" ref="I698" si="1891">(IF(D698="SELL",IF(G698="",0,F698-G698),IF(D698="BUY",IF(G698="",0,G698-F698))))*C698</f>
        <v>4032.2580645161288</v>
      </c>
      <c r="J698" s="15">
        <f t="shared" ref="J698" si="1892">SUM(H698,I698)</f>
        <v>8064.5161290322576</v>
      </c>
    </row>
    <row r="699" spans="1:10" ht="15.75">
      <c r="A699" s="9">
        <v>43237</v>
      </c>
      <c r="B699" s="10" t="s">
        <v>184</v>
      </c>
      <c r="C699" s="13">
        <f t="shared" ref="C699" si="1893">200000/E699</f>
        <v>436.68122270742356</v>
      </c>
      <c r="D699" s="10" t="s">
        <v>12</v>
      </c>
      <c r="E699" s="15">
        <v>458</v>
      </c>
      <c r="F699" s="15">
        <v>462</v>
      </c>
      <c r="G699" s="15"/>
      <c r="H699" s="15">
        <f t="shared" ref="H699" si="1894">(IF(D699="SELL",E699-F699,IF(D699="BUY",F699-E699)))*C699</f>
        <v>1746.7248908296942</v>
      </c>
      <c r="I699" s="15">
        <f t="shared" ref="I699" si="1895">(IF(D699="SELL",IF(G699="",0,F699-G699),IF(D699="BUY",IF(G699="",0,G699-F699))))*C699</f>
        <v>0</v>
      </c>
      <c r="J699" s="15">
        <f t="shared" ref="J699" si="1896">SUM(H699,I699)</f>
        <v>1746.7248908296942</v>
      </c>
    </row>
    <row r="700" spans="1:10" ht="15.75">
      <c r="A700" s="9">
        <v>43237</v>
      </c>
      <c r="B700" s="10" t="s">
        <v>183</v>
      </c>
      <c r="C700" s="13">
        <f t="shared" ref="C700" si="1897">200000/E700</f>
        <v>439.56043956043953</v>
      </c>
      <c r="D700" s="10" t="s">
        <v>12</v>
      </c>
      <c r="E700" s="15">
        <v>455</v>
      </c>
      <c r="F700" s="15">
        <v>455</v>
      </c>
      <c r="G700" s="15"/>
      <c r="H700" s="15">
        <f t="shared" ref="H700" si="1898">(IF(D700="SELL",E700-F700,IF(D700="BUY",F700-E700)))*C700</f>
        <v>0</v>
      </c>
      <c r="I700" s="15">
        <f t="shared" ref="I700" si="1899">(IF(D700="SELL",IF(G700="",0,F700-G700),IF(D700="BUY",IF(G700="",0,G700-F700))))*C700</f>
        <v>0</v>
      </c>
      <c r="J700" s="15">
        <f t="shared" ref="J700" si="1900">SUM(H700,I700)</f>
        <v>0</v>
      </c>
    </row>
    <row r="701" spans="1:10" ht="15.75">
      <c r="A701" s="9">
        <v>43236</v>
      </c>
      <c r="B701" s="10" t="s">
        <v>122</v>
      </c>
      <c r="C701" s="13">
        <f t="shared" ref="C701:C702" si="1901">200000/E701</f>
        <v>439.56043956043953</v>
      </c>
      <c r="D701" s="10" t="s">
        <v>12</v>
      </c>
      <c r="E701" s="15">
        <v>455</v>
      </c>
      <c r="F701" s="15">
        <v>455</v>
      </c>
      <c r="G701" s="15">
        <v>0</v>
      </c>
      <c r="H701" s="15">
        <f t="shared" ref="H701:H702" si="1902">(IF(D701="SELL",E701-F701,IF(D701="BUY",F701-E701)))*C701</f>
        <v>0</v>
      </c>
      <c r="I701" s="15">
        <v>0</v>
      </c>
      <c r="J701" s="15">
        <f t="shared" ref="J701:J702" si="1903">SUM(H701,I701)</f>
        <v>0</v>
      </c>
    </row>
    <row r="702" spans="1:10" ht="15.75">
      <c r="A702" s="9">
        <v>43236</v>
      </c>
      <c r="B702" s="10" t="s">
        <v>178</v>
      </c>
      <c r="C702" s="13">
        <f t="shared" si="1901"/>
        <v>57.971014492753625</v>
      </c>
      <c r="D702" s="10" t="s">
        <v>12</v>
      </c>
      <c r="E702" s="15">
        <v>3450</v>
      </c>
      <c r="F702" s="15">
        <v>3480</v>
      </c>
      <c r="G702" s="15">
        <v>3510</v>
      </c>
      <c r="H702" s="15">
        <f t="shared" si="1902"/>
        <v>1739.1304347826087</v>
      </c>
      <c r="I702" s="15">
        <f t="shared" ref="I702" si="1904">(IF(D702="SELL",IF(G702="",0,F702-G702),IF(D702="BUY",IF(G702="",0,G702-F702))))*C702</f>
        <v>1739.1304347826087</v>
      </c>
      <c r="J702" s="15">
        <f t="shared" si="1903"/>
        <v>3478.2608695652175</v>
      </c>
    </row>
    <row r="703" spans="1:10" ht="15.75">
      <c r="A703" s="9">
        <v>43236</v>
      </c>
      <c r="B703" s="10" t="s">
        <v>25</v>
      </c>
      <c r="C703" s="13">
        <f t="shared" ref="C703" si="1905">200000/E703</f>
        <v>464.03712296983758</v>
      </c>
      <c r="D703" s="10" t="s">
        <v>10</v>
      </c>
      <c r="E703" s="15">
        <v>431</v>
      </c>
      <c r="F703" s="15">
        <v>427</v>
      </c>
      <c r="G703" s="15"/>
      <c r="H703" s="15">
        <f t="shared" ref="H703" si="1906">(IF(D703="SELL",E703-F703,IF(D703="BUY",F703-E703)))*C703</f>
        <v>1856.1484918793503</v>
      </c>
      <c r="I703" s="15">
        <f t="shared" ref="I703" si="1907">(IF(D703="SELL",IF(G703="",0,F703-G703),IF(D703="BUY",IF(G703="",0,G703-F703))))*C703</f>
        <v>0</v>
      </c>
      <c r="J703" s="15">
        <f t="shared" ref="J703" si="1908">SUM(H703,I703)</f>
        <v>1856.1484918793503</v>
      </c>
    </row>
    <row r="704" spans="1:10" ht="15.75">
      <c r="A704" s="9">
        <v>43235</v>
      </c>
      <c r="B704" s="10" t="s">
        <v>25</v>
      </c>
      <c r="C704" s="13">
        <f t="shared" ref="C704" si="1909">200000/E704</f>
        <v>453.51473922902494</v>
      </c>
      <c r="D704" s="10" t="s">
        <v>10</v>
      </c>
      <c r="E704" s="15">
        <v>441</v>
      </c>
      <c r="F704" s="15">
        <v>437</v>
      </c>
      <c r="G704" s="15"/>
      <c r="H704" s="15">
        <f t="shared" ref="H704" si="1910">(IF(D704="SELL",E704-F704,IF(D704="BUY",F704-E704)))*C704</f>
        <v>1814.0589569160998</v>
      </c>
      <c r="I704" s="15">
        <f t="shared" ref="I704" si="1911">(IF(D704="SELL",IF(G704="",0,F704-G704),IF(D704="BUY",IF(G704="",0,G704-F704))))*C704</f>
        <v>0</v>
      </c>
      <c r="J704" s="15">
        <f t="shared" ref="J704" si="1912">SUM(H704,I704)</f>
        <v>1814.0589569160998</v>
      </c>
    </row>
    <row r="705" spans="1:10" ht="15.75">
      <c r="A705" s="9">
        <v>43235</v>
      </c>
      <c r="B705" s="10" t="s">
        <v>66</v>
      </c>
      <c r="C705" s="13">
        <f t="shared" ref="C705" si="1913">200000/E705</f>
        <v>526.31578947368416</v>
      </c>
      <c r="D705" s="10" t="s">
        <v>12</v>
      </c>
      <c r="E705" s="15">
        <v>380</v>
      </c>
      <c r="F705" s="15">
        <v>372</v>
      </c>
      <c r="G705" s="15">
        <v>0</v>
      </c>
      <c r="H705" s="15">
        <f t="shared" ref="H705" si="1914">(IF(D705="SELL",E705-F705,IF(D705="BUY",F705-E705)))*C705</f>
        <v>-4210.5263157894733</v>
      </c>
      <c r="I705" s="15">
        <v>0</v>
      </c>
      <c r="J705" s="15">
        <f t="shared" ref="J705" si="1915">SUM(H705,I705)</f>
        <v>-4210.5263157894733</v>
      </c>
    </row>
    <row r="706" spans="1:10" ht="15.75">
      <c r="A706" s="9">
        <v>43235</v>
      </c>
      <c r="B706" s="10" t="s">
        <v>182</v>
      </c>
      <c r="C706" s="13">
        <f t="shared" ref="C706" si="1916">200000/E706</f>
        <v>210.08403361344537</v>
      </c>
      <c r="D706" s="10" t="s">
        <v>12</v>
      </c>
      <c r="E706" s="15">
        <v>952</v>
      </c>
      <c r="F706" s="15">
        <v>961</v>
      </c>
      <c r="G706" s="15"/>
      <c r="H706" s="15">
        <f t="shared" ref="H706" si="1917">(IF(D706="SELL",E706-F706,IF(D706="BUY",F706-E706)))*C706</f>
        <v>1890.7563025210084</v>
      </c>
      <c r="I706" s="15">
        <f t="shared" ref="I706" si="1918">(IF(D706="SELL",IF(G706="",0,F706-G706),IF(D706="BUY",IF(G706="",0,G706-F706))))*C706</f>
        <v>0</v>
      </c>
      <c r="J706" s="15">
        <f t="shared" ref="J706" si="1919">SUM(H706,I706)</f>
        <v>1890.7563025210084</v>
      </c>
    </row>
    <row r="707" spans="1:10" ht="15.75">
      <c r="A707" s="9">
        <v>43234</v>
      </c>
      <c r="B707" s="10" t="s">
        <v>180</v>
      </c>
      <c r="C707" s="13">
        <f t="shared" ref="C707" si="1920">200000/E707</f>
        <v>268.24034334763945</v>
      </c>
      <c r="D707" s="10" t="s">
        <v>10</v>
      </c>
      <c r="E707" s="15">
        <v>745.6</v>
      </c>
      <c r="F707" s="15">
        <v>740</v>
      </c>
      <c r="G707" s="15"/>
      <c r="H707" s="15">
        <f t="shared" ref="H707" si="1921">(IF(D707="SELL",E707-F707,IF(D707="BUY",F707-E707)))*C707</f>
        <v>1502.1459227467869</v>
      </c>
      <c r="I707" s="15">
        <f t="shared" ref="I707" si="1922">(IF(D707="SELL",IF(G707="",0,F707-G707),IF(D707="BUY",IF(G707="",0,G707-F707))))*C707</f>
        <v>0</v>
      </c>
      <c r="J707" s="15">
        <f t="shared" ref="J707" si="1923">SUM(H707,I707)</f>
        <v>1502.1459227467869</v>
      </c>
    </row>
    <row r="708" spans="1:10" ht="15.75">
      <c r="A708" s="9">
        <v>43234</v>
      </c>
      <c r="B708" s="10" t="s">
        <v>181</v>
      </c>
      <c r="C708" s="13">
        <f t="shared" ref="C708" si="1924">200000/E708</f>
        <v>585.65153733528552</v>
      </c>
      <c r="D708" s="10" t="s">
        <v>12</v>
      </c>
      <c r="E708" s="15">
        <v>341.5</v>
      </c>
      <c r="F708" s="15">
        <v>344.5</v>
      </c>
      <c r="G708" s="15"/>
      <c r="H708" s="15">
        <f t="shared" ref="H708" si="1925">(IF(D708="SELL",E708-F708,IF(D708="BUY",F708-E708)))*C708</f>
        <v>1756.9546120058567</v>
      </c>
      <c r="I708" s="15">
        <f t="shared" ref="I708" si="1926">(IF(D708="SELL",IF(G708="",0,F708-G708),IF(D708="BUY",IF(G708="",0,G708-F708))))*C708</f>
        <v>0</v>
      </c>
      <c r="J708" s="15">
        <f t="shared" ref="J708" si="1927">SUM(H708,I708)</f>
        <v>1756.9546120058567</v>
      </c>
    </row>
    <row r="709" spans="1:10" ht="15.75">
      <c r="A709" s="9">
        <v>43234</v>
      </c>
      <c r="B709" s="10" t="s">
        <v>55</v>
      </c>
      <c r="C709" s="13">
        <f t="shared" ref="C709" si="1928">200000/E709</f>
        <v>2116.4021164021165</v>
      </c>
      <c r="D709" s="10" t="s">
        <v>12</v>
      </c>
      <c r="E709" s="15">
        <v>94.5</v>
      </c>
      <c r="F709" s="15">
        <v>93.6</v>
      </c>
      <c r="G709" s="15"/>
      <c r="H709" s="15">
        <f t="shared" ref="H709" si="1929">(IF(D709="SELL",E709-F709,IF(D709="BUY",F709-E709)))*C709</f>
        <v>-1904.7619047619169</v>
      </c>
      <c r="I709" s="15">
        <f t="shared" ref="I709" si="1930">(IF(D709="SELL",IF(G709="",0,F709-G709),IF(D709="BUY",IF(G709="",0,G709-F709))))*C709</f>
        <v>0</v>
      </c>
      <c r="J709" s="15">
        <f t="shared" ref="J709" si="1931">SUM(H709,I709)</f>
        <v>-1904.7619047619169</v>
      </c>
    </row>
    <row r="710" spans="1:10" ht="15.75">
      <c r="A710" s="9">
        <v>43234</v>
      </c>
      <c r="B710" s="10" t="s">
        <v>62</v>
      </c>
      <c r="C710" s="13">
        <f t="shared" ref="C710" si="1932">200000/E710</f>
        <v>186.9158878504673</v>
      </c>
      <c r="D710" s="10" t="s">
        <v>10</v>
      </c>
      <c r="E710" s="15">
        <v>1070</v>
      </c>
      <c r="F710" s="15">
        <v>1060</v>
      </c>
      <c r="G710" s="15"/>
      <c r="H710" s="15">
        <f t="shared" ref="H710" si="1933">(IF(D710="SELL",E710-F710,IF(D710="BUY",F710-E710)))*C710</f>
        <v>1869.1588785046729</v>
      </c>
      <c r="I710" s="15">
        <f t="shared" ref="I710" si="1934">(IF(D710="SELL",IF(G710="",0,F710-G710),IF(D710="BUY",IF(G710="",0,G710-F710))))*C710</f>
        <v>0</v>
      </c>
      <c r="J710" s="15">
        <f t="shared" ref="J710" si="1935">SUM(H710,I710)</f>
        <v>1869.1588785046729</v>
      </c>
    </row>
    <row r="711" spans="1:10" ht="15.75">
      <c r="A711" s="9">
        <v>43230</v>
      </c>
      <c r="B711" s="10" t="s">
        <v>179</v>
      </c>
      <c r="C711" s="13">
        <f t="shared" ref="C711:C713" si="1936">200000/E711</f>
        <v>1960.7843137254902</v>
      </c>
      <c r="D711" s="10" t="s">
        <v>10</v>
      </c>
      <c r="E711" s="15">
        <v>102</v>
      </c>
      <c r="F711" s="15">
        <v>101</v>
      </c>
      <c r="G711" s="15">
        <v>100</v>
      </c>
      <c r="H711" s="15">
        <f t="shared" ref="H711:H713" si="1937">(IF(D711="SELL",E711-F711,IF(D711="BUY",F711-E711)))*C711</f>
        <v>1960.7843137254902</v>
      </c>
      <c r="I711" s="15">
        <f t="shared" ref="I711:I713" si="1938">(IF(D711="SELL",IF(G711="",0,F711-G711),IF(D711="BUY",IF(G711="",0,G711-F711))))*C711</f>
        <v>1960.7843137254902</v>
      </c>
      <c r="J711" s="15">
        <f t="shared" ref="J711:J713" si="1939">SUM(H711,I711)</f>
        <v>3921.5686274509803</v>
      </c>
    </row>
    <row r="712" spans="1:10" ht="15.75">
      <c r="A712" s="9">
        <v>43231</v>
      </c>
      <c r="B712" s="10" t="s">
        <v>352</v>
      </c>
      <c r="C712" s="13">
        <f t="shared" ref="C712" si="1940">200000/E712</f>
        <v>434.78260869565219</v>
      </c>
      <c r="D712" s="10" t="s">
        <v>12</v>
      </c>
      <c r="E712" s="15">
        <v>460</v>
      </c>
      <c r="F712" s="15">
        <v>452</v>
      </c>
      <c r="G712" s="15">
        <v>0</v>
      </c>
      <c r="H712" s="15">
        <f t="shared" ref="H712" si="1941">(IF(D712="SELL",E712-F712,IF(D712="BUY",F712-E712)))*C712</f>
        <v>-3478.2608695652175</v>
      </c>
      <c r="I712" s="15">
        <v>0</v>
      </c>
      <c r="J712" s="15">
        <f t="shared" ref="J712" si="1942">SUM(H712,I712)</f>
        <v>-3478.2608695652175</v>
      </c>
    </row>
    <row r="713" spans="1:10" ht="15.75">
      <c r="A713" s="9">
        <v>43231</v>
      </c>
      <c r="B713" s="10" t="s">
        <v>62</v>
      </c>
      <c r="C713" s="13">
        <f t="shared" si="1936"/>
        <v>1923.0769230769231</v>
      </c>
      <c r="D713" s="10" t="s">
        <v>10</v>
      </c>
      <c r="E713" s="15">
        <v>104</v>
      </c>
      <c r="F713" s="15">
        <v>103</v>
      </c>
      <c r="G713" s="15">
        <v>102</v>
      </c>
      <c r="H713" s="15">
        <f t="shared" si="1937"/>
        <v>1923.0769230769231</v>
      </c>
      <c r="I713" s="15">
        <f t="shared" si="1938"/>
        <v>1923.0769230769231</v>
      </c>
      <c r="J713" s="15">
        <f t="shared" si="1939"/>
        <v>3846.1538461538462</v>
      </c>
    </row>
    <row r="714" spans="1:10" ht="15.75">
      <c r="A714" s="9">
        <v>43230</v>
      </c>
      <c r="B714" s="10" t="s">
        <v>62</v>
      </c>
      <c r="C714" s="13">
        <f t="shared" ref="C714" si="1943">200000/E714</f>
        <v>1960.7843137254902</v>
      </c>
      <c r="D714" s="10" t="s">
        <v>10</v>
      </c>
      <c r="E714" s="15">
        <v>102</v>
      </c>
      <c r="F714" s="15">
        <v>101</v>
      </c>
      <c r="G714" s="15">
        <v>100</v>
      </c>
      <c r="H714" s="15">
        <f t="shared" ref="H714" si="1944">(IF(D714="SELL",E714-F714,IF(D714="BUY",F714-E714)))*C714</f>
        <v>1960.7843137254902</v>
      </c>
      <c r="I714" s="15">
        <f t="shared" ref="I714" si="1945">(IF(D714="SELL",IF(G714="",0,F714-G714),IF(D714="BUY",IF(G714="",0,G714-F714))))*C714</f>
        <v>1960.7843137254902</v>
      </c>
      <c r="J714" s="15">
        <f t="shared" ref="J714" si="1946">SUM(H714,I714)</f>
        <v>3921.5686274509803</v>
      </c>
    </row>
    <row r="715" spans="1:10" ht="15.75">
      <c r="A715" s="9">
        <v>43229</v>
      </c>
      <c r="B715" s="10" t="s">
        <v>178</v>
      </c>
      <c r="C715" s="13">
        <f t="shared" ref="C715" si="1947">200000/E715</f>
        <v>62.305295950155767</v>
      </c>
      <c r="D715" s="10" t="s">
        <v>12</v>
      </c>
      <c r="E715" s="15">
        <v>3210</v>
      </c>
      <c r="F715" s="15">
        <v>3240</v>
      </c>
      <c r="G715" s="15">
        <v>3270</v>
      </c>
      <c r="H715" s="15">
        <f t="shared" ref="H715" si="1948">(IF(D715="SELL",E715-F715,IF(D715="BUY",F715-E715)))*C715</f>
        <v>1869.1588785046729</v>
      </c>
      <c r="I715" s="15">
        <f t="shared" ref="I715" si="1949">(IF(D715="SELL",IF(G715="",0,F715-G715),IF(D715="BUY",IF(G715="",0,G715-F715))))*C715</f>
        <v>1869.1588785046729</v>
      </c>
      <c r="J715" s="15">
        <f t="shared" ref="J715" si="1950">SUM(H715,I715)</f>
        <v>3738.3177570093458</v>
      </c>
    </row>
    <row r="716" spans="1:10" ht="15.75">
      <c r="A716" s="9">
        <v>43229</v>
      </c>
      <c r="B716" s="10" t="s">
        <v>178</v>
      </c>
      <c r="C716" s="13">
        <f t="shared" ref="C716" si="1951">200000/E716</f>
        <v>63.492063492063494</v>
      </c>
      <c r="D716" s="10" t="s">
        <v>12</v>
      </c>
      <c r="E716" s="15">
        <v>3150</v>
      </c>
      <c r="F716" s="15">
        <v>3180</v>
      </c>
      <c r="G716" s="15">
        <v>3210</v>
      </c>
      <c r="H716" s="15">
        <f t="shared" ref="H716" si="1952">(IF(D716="SELL",E716-F716,IF(D716="BUY",F716-E716)))*C716</f>
        <v>1904.7619047619048</v>
      </c>
      <c r="I716" s="15">
        <f t="shared" ref="I716" si="1953">(IF(D716="SELL",IF(G716="",0,F716-G716),IF(D716="BUY",IF(G716="",0,G716-F716))))*C716</f>
        <v>1904.7619047619048</v>
      </c>
      <c r="J716" s="15">
        <f t="shared" ref="J716" si="1954">SUM(H716,I716)</f>
        <v>3809.5238095238096</v>
      </c>
    </row>
    <row r="717" spans="1:10" ht="15.75">
      <c r="A717" s="9">
        <v>43228</v>
      </c>
      <c r="B717" s="10" t="s">
        <v>178</v>
      </c>
      <c r="C717" s="13">
        <f t="shared" ref="C717" si="1955">200000/E717</f>
        <v>509.35948045332998</v>
      </c>
      <c r="D717" s="10" t="s">
        <v>12</v>
      </c>
      <c r="E717" s="15">
        <v>392.65</v>
      </c>
      <c r="F717" s="15">
        <v>396.5</v>
      </c>
      <c r="G717" s="15"/>
      <c r="H717" s="15">
        <f t="shared" ref="H717" si="1956">(IF(D717="SELL",E717-F717,IF(D717="BUY",F717-E717)))*C717</f>
        <v>1961.033999745332</v>
      </c>
      <c r="I717" s="15">
        <f t="shared" ref="I717" si="1957">(IF(D717="SELL",IF(G717="",0,F717-G717),IF(D717="BUY",IF(G717="",0,G717-F717))))*C717</f>
        <v>0</v>
      </c>
      <c r="J717" s="15">
        <f t="shared" ref="J717" si="1958">SUM(H717,I717)</f>
        <v>1961.033999745332</v>
      </c>
    </row>
    <row r="718" spans="1:10" ht="15.75">
      <c r="A718" s="9">
        <v>43228</v>
      </c>
      <c r="B718" s="10" t="s">
        <v>177</v>
      </c>
      <c r="C718" s="13">
        <f t="shared" ref="C718:C719" si="1959">200000/E718</f>
        <v>533.61792956243323</v>
      </c>
      <c r="D718" s="10" t="s">
        <v>12</v>
      </c>
      <c r="E718" s="15">
        <v>374.8</v>
      </c>
      <c r="F718" s="15">
        <v>378.8</v>
      </c>
      <c r="G718" s="15"/>
      <c r="H718" s="15">
        <f t="shared" ref="H718:H719" si="1960">(IF(D718="SELL",E718-F718,IF(D718="BUY",F718-E718)))*C718</f>
        <v>2134.4717182497329</v>
      </c>
      <c r="I718" s="15">
        <f t="shared" ref="I718" si="1961">(IF(D718="SELL",IF(G718="",0,F718-G718),IF(D718="BUY",IF(G718="",0,G718-F718))))*C718</f>
        <v>0</v>
      </c>
      <c r="J718" s="15">
        <f t="shared" ref="J718:J719" si="1962">SUM(H718,I718)</f>
        <v>2134.4717182497329</v>
      </c>
    </row>
    <row r="719" spans="1:10" ht="15.75">
      <c r="A719" s="9">
        <v>43227</v>
      </c>
      <c r="B719" s="10" t="s">
        <v>351</v>
      </c>
      <c r="C719" s="13">
        <f t="shared" si="1959"/>
        <v>22.383883603805259</v>
      </c>
      <c r="D719" s="10" t="s">
        <v>12</v>
      </c>
      <c r="E719" s="15">
        <v>8935</v>
      </c>
      <c r="F719" s="15">
        <v>9035</v>
      </c>
      <c r="G719" s="15">
        <v>9125</v>
      </c>
      <c r="H719" s="15">
        <f t="shared" si="1960"/>
        <v>2238.3883603805261</v>
      </c>
      <c r="I719" s="15">
        <v>0</v>
      </c>
      <c r="J719" s="15">
        <f t="shared" si="1962"/>
        <v>2238.3883603805261</v>
      </c>
    </row>
    <row r="720" spans="1:10" ht="15.75">
      <c r="A720" s="9">
        <v>43227</v>
      </c>
      <c r="B720" s="10" t="s">
        <v>176</v>
      </c>
      <c r="C720" s="13">
        <f t="shared" ref="C720" si="1963">200000/E720</f>
        <v>533.61792956243323</v>
      </c>
      <c r="D720" s="10" t="s">
        <v>12</v>
      </c>
      <c r="E720" s="15">
        <v>374.8</v>
      </c>
      <c r="F720" s="15">
        <v>378.8</v>
      </c>
      <c r="G720" s="15">
        <v>382.8</v>
      </c>
      <c r="H720" s="15">
        <f t="shared" ref="H720" si="1964">(IF(D720="SELL",E720-F720,IF(D720="BUY",F720-E720)))*C720</f>
        <v>2134.4717182497329</v>
      </c>
      <c r="I720" s="15">
        <v>0</v>
      </c>
      <c r="J720" s="15">
        <f t="shared" ref="J720" si="1965">SUM(H720,I720)</f>
        <v>2134.4717182497329</v>
      </c>
    </row>
    <row r="721" spans="1:10" ht="15.75">
      <c r="A721" s="9">
        <v>43223</v>
      </c>
      <c r="B721" s="10" t="s">
        <v>79</v>
      </c>
      <c r="C721" s="13">
        <f t="shared" ref="C721" si="1966">200000/E721</f>
        <v>1578.5319652722967</v>
      </c>
      <c r="D721" s="10" t="s">
        <v>12</v>
      </c>
      <c r="E721" s="15">
        <v>126.7</v>
      </c>
      <c r="F721" s="15">
        <v>127.9</v>
      </c>
      <c r="G721" s="15"/>
      <c r="H721" s="15">
        <f t="shared" ref="H721" si="1967">(IF(D721="SELL",E721-F721,IF(D721="BUY",F721-E721)))*C721</f>
        <v>1894.2383583267606</v>
      </c>
      <c r="I721" s="15">
        <f t="shared" ref="I721" si="1968">(IF(D721="SELL",IF(G721="",0,F721-G721),IF(D721="BUY",IF(G721="",0,G721-F721))))*C721</f>
        <v>0</v>
      </c>
      <c r="J721" s="15">
        <f t="shared" ref="J721" si="1969">SUM(H721,I721)</f>
        <v>1894.2383583267606</v>
      </c>
    </row>
    <row r="722" spans="1:10" ht="15.75">
      <c r="A722" s="9">
        <v>43222</v>
      </c>
      <c r="B722" s="10" t="s">
        <v>175</v>
      </c>
      <c r="C722" s="13">
        <f t="shared" ref="C722" si="1970">200000/E722</f>
        <v>1785.7142857142858</v>
      </c>
      <c r="D722" s="10" t="s">
        <v>10</v>
      </c>
      <c r="E722" s="15">
        <v>112</v>
      </c>
      <c r="F722" s="15">
        <v>110.5</v>
      </c>
      <c r="G722" s="15"/>
      <c r="H722" s="15">
        <f t="shared" ref="H722" si="1971">(IF(D722="SELL",E722-F722,IF(D722="BUY",F722-E722)))*C722</f>
        <v>2678.5714285714284</v>
      </c>
      <c r="I722" s="15">
        <f t="shared" ref="I722" si="1972">(IF(D722="SELL",IF(G722="",0,F722-G722),IF(D722="BUY",IF(G722="",0,G722-F722))))*C722</f>
        <v>0</v>
      </c>
      <c r="J722" s="15">
        <f t="shared" ref="J722" si="1973">SUM(H722,I722)</f>
        <v>2678.5714285714284</v>
      </c>
    </row>
    <row r="723" spans="1:10" ht="15.75">
      <c r="A723" s="9">
        <v>43222</v>
      </c>
      <c r="B723" s="10" t="s">
        <v>79</v>
      </c>
      <c r="C723" s="13">
        <f t="shared" ref="C723" si="1974">200000/E723</f>
        <v>1687.051876845213</v>
      </c>
      <c r="D723" s="10" t="s">
        <v>10</v>
      </c>
      <c r="E723" s="15">
        <v>118.55</v>
      </c>
      <c r="F723" s="15">
        <v>117.05</v>
      </c>
      <c r="G723" s="15">
        <v>115.55</v>
      </c>
      <c r="H723" s="15">
        <f t="shared" ref="H723" si="1975">(IF(D723="SELL",E723-F723,IF(D723="BUY",F723-E723)))*C723</f>
        <v>2530.5778152678195</v>
      </c>
      <c r="I723" s="15">
        <f t="shared" ref="I723" si="1976">(IF(D723="SELL",IF(G723="",0,F723-G723),IF(D723="BUY",IF(G723="",0,G723-F723))))*C723</f>
        <v>2530.5778152678195</v>
      </c>
      <c r="J723" s="15">
        <f t="shared" ref="J723" si="1977">SUM(H723,I723)</f>
        <v>5061.1556305356389</v>
      </c>
    </row>
    <row r="724" spans="1:10" ht="15.75">
      <c r="A724" s="9">
        <v>43217</v>
      </c>
      <c r="B724" s="10" t="s">
        <v>79</v>
      </c>
      <c r="C724" s="13">
        <f t="shared" ref="C724" si="1978">200000/E724</f>
        <v>1000</v>
      </c>
      <c r="D724" s="10" t="s">
        <v>10</v>
      </c>
      <c r="E724" s="15">
        <v>200</v>
      </c>
      <c r="F724" s="15">
        <v>198</v>
      </c>
      <c r="G724" s="15">
        <v>196</v>
      </c>
      <c r="H724" s="15">
        <f t="shared" ref="H724" si="1979">(IF(D724="SELL",E724-F724,IF(D724="BUY",F724-E724)))*C724</f>
        <v>2000</v>
      </c>
      <c r="I724" s="15">
        <f t="shared" ref="I724" si="1980">(IF(D724="SELL",IF(G724="",0,F724-G724),IF(D724="BUY",IF(G724="",0,G724-F724))))*C724</f>
        <v>2000</v>
      </c>
      <c r="J724" s="15">
        <f t="shared" ref="J724" si="1981">SUM(H724,I724)</f>
        <v>4000</v>
      </c>
    </row>
    <row r="725" spans="1:10" ht="15.75">
      <c r="A725" s="9">
        <v>43217</v>
      </c>
      <c r="B725" s="10" t="s">
        <v>79</v>
      </c>
      <c r="C725" s="13">
        <f t="shared" ref="C725" si="1982">200000/E725</f>
        <v>962.69554753309262</v>
      </c>
      <c r="D725" s="10" t="s">
        <v>10</v>
      </c>
      <c r="E725" s="15">
        <v>207.75</v>
      </c>
      <c r="F725" s="15">
        <v>205.75</v>
      </c>
      <c r="G725" s="15">
        <v>203.75</v>
      </c>
      <c r="H725" s="15">
        <f t="shared" ref="H725" si="1983">(IF(D725="SELL",E725-F725,IF(D725="BUY",F725-E725)))*C725</f>
        <v>1925.3910950661852</v>
      </c>
      <c r="I725" s="15">
        <f t="shared" ref="I725" si="1984">(IF(D725="SELL",IF(G725="",0,F725-G725),IF(D725="BUY",IF(G725="",0,G725-F725))))*C725</f>
        <v>1925.3910950661852</v>
      </c>
      <c r="J725" s="15">
        <f t="shared" ref="J725" si="1985">SUM(H725,I725)</f>
        <v>3850.7821901323705</v>
      </c>
    </row>
    <row r="726" spans="1:10" ht="15.75">
      <c r="A726" s="9">
        <v>43216</v>
      </c>
      <c r="B726" s="10" t="s">
        <v>79</v>
      </c>
      <c r="C726" s="13">
        <f t="shared" ref="C726" si="1986">200000/E726</f>
        <v>572.08237986270024</v>
      </c>
      <c r="D726" s="10" t="s">
        <v>12</v>
      </c>
      <c r="E726" s="15">
        <v>349.6</v>
      </c>
      <c r="F726" s="15">
        <v>352.6</v>
      </c>
      <c r="G726" s="15">
        <v>355.6</v>
      </c>
      <c r="H726" s="15">
        <f t="shared" ref="H726" si="1987">(IF(D726="SELL",E726-F726,IF(D726="BUY",F726-E726)))*C726</f>
        <v>1716.2471395881007</v>
      </c>
      <c r="I726" s="15">
        <f t="shared" ref="I726" si="1988">(IF(D726="SELL",IF(G726="",0,F726-G726),IF(D726="BUY",IF(G726="",0,G726-F726))))*C726</f>
        <v>1716.2471395881007</v>
      </c>
      <c r="J726" s="15">
        <f t="shared" ref="J726" si="1989">SUM(H726,I726)</f>
        <v>3432.4942791762014</v>
      </c>
    </row>
    <row r="727" spans="1:10" ht="15.75">
      <c r="A727" s="9">
        <v>43216</v>
      </c>
      <c r="B727" s="10" t="s">
        <v>174</v>
      </c>
      <c r="C727" s="13">
        <f t="shared" ref="C727" si="1990">200000/E727</f>
        <v>291.12081513828241</v>
      </c>
      <c r="D727" s="10" t="s">
        <v>12</v>
      </c>
      <c r="E727" s="15">
        <v>687</v>
      </c>
      <c r="F727" s="15">
        <v>667</v>
      </c>
      <c r="G727" s="15"/>
      <c r="H727" s="15">
        <f t="shared" ref="H727" si="1991">(IF(D727="SELL",E727-F727,IF(D727="BUY",F727-E727)))*C727</f>
        <v>-5822.4163027656487</v>
      </c>
      <c r="I727" s="15">
        <f t="shared" ref="I727" si="1992">(IF(D727="SELL",IF(G727="",0,F727-G727),IF(D727="BUY",IF(G727="",0,G727-F727))))*C727</f>
        <v>0</v>
      </c>
      <c r="J727" s="15">
        <f t="shared" ref="J727" si="1993">SUM(H727,I727)</f>
        <v>-5822.4163027656487</v>
      </c>
    </row>
    <row r="728" spans="1:10" ht="15.75">
      <c r="A728" s="9">
        <v>43216</v>
      </c>
      <c r="B728" s="10" t="s">
        <v>173</v>
      </c>
      <c r="C728" s="13">
        <f t="shared" ref="C728" si="1994">200000/E728</f>
        <v>230.41474654377879</v>
      </c>
      <c r="D728" s="10" t="s">
        <v>12</v>
      </c>
      <c r="E728" s="15">
        <v>868</v>
      </c>
      <c r="F728" s="15">
        <v>876</v>
      </c>
      <c r="G728" s="15"/>
      <c r="H728" s="15">
        <f t="shared" ref="H728" si="1995">(IF(D728="SELL",E728-F728,IF(D728="BUY",F728-E728)))*C728</f>
        <v>1843.3179723502303</v>
      </c>
      <c r="I728" s="15">
        <f t="shared" ref="I728" si="1996">(IF(D728="SELL",IF(G728="",0,F728-G728),IF(D728="BUY",IF(G728="",0,G728-F728))))*C728</f>
        <v>0</v>
      </c>
      <c r="J728" s="15">
        <f t="shared" ref="J728" si="1997">SUM(H728,I728)</f>
        <v>1843.3179723502303</v>
      </c>
    </row>
    <row r="729" spans="1:10" ht="15.75">
      <c r="A729" s="9">
        <v>43215</v>
      </c>
      <c r="B729" s="10" t="s">
        <v>50</v>
      </c>
      <c r="C729" s="13">
        <f t="shared" ref="C729" si="1998">200000/E729</f>
        <v>326.26427406199019</v>
      </c>
      <c r="D729" s="10" t="s">
        <v>12</v>
      </c>
      <c r="E729" s="15">
        <v>613</v>
      </c>
      <c r="F729" s="15">
        <v>618.20000000000005</v>
      </c>
      <c r="G729" s="15"/>
      <c r="H729" s="15">
        <f t="shared" ref="H729" si="1999">(IF(D729="SELL",E729-F729,IF(D729="BUY",F729-E729)))*C729</f>
        <v>1696.5742251223639</v>
      </c>
      <c r="I729" s="15">
        <f t="shared" ref="I729" si="2000">(IF(D729="SELL",IF(G729="",0,F729-G729),IF(D729="BUY",IF(G729="",0,G729-F729))))*C729</f>
        <v>0</v>
      </c>
      <c r="J729" s="15">
        <f t="shared" ref="J729" si="2001">SUM(H729,I729)</f>
        <v>1696.5742251223639</v>
      </c>
    </row>
    <row r="730" spans="1:10" ht="15.75">
      <c r="A730" s="9">
        <v>43215</v>
      </c>
      <c r="B730" s="10" t="s">
        <v>172</v>
      </c>
      <c r="C730" s="13">
        <f t="shared" ref="C730" si="2002">200000/E730</f>
        <v>662.25165562913912</v>
      </c>
      <c r="D730" s="10" t="s">
        <v>12</v>
      </c>
      <c r="E730" s="15">
        <v>302</v>
      </c>
      <c r="F730" s="15">
        <v>305</v>
      </c>
      <c r="G730" s="15">
        <v>308</v>
      </c>
      <c r="H730" s="15">
        <f t="shared" ref="H730" si="2003">(IF(D730="SELL",E730-F730,IF(D730="BUY",F730-E730)))*C730</f>
        <v>1986.7549668874174</v>
      </c>
      <c r="I730" s="15">
        <f t="shared" ref="I730" si="2004">(IF(D730="SELL",IF(G730="",0,F730-G730),IF(D730="BUY",IF(G730="",0,G730-F730))))*C730</f>
        <v>1986.7549668874174</v>
      </c>
      <c r="J730" s="15">
        <f t="shared" ref="J730" si="2005">SUM(H730,I730)</f>
        <v>3973.5099337748347</v>
      </c>
    </row>
    <row r="731" spans="1:10" ht="15.75">
      <c r="A731" s="9">
        <v>43215</v>
      </c>
      <c r="B731" s="10" t="s">
        <v>170</v>
      </c>
      <c r="C731" s="13">
        <f t="shared" ref="C731" si="2006">200000/E731</f>
        <v>263.15789473684208</v>
      </c>
      <c r="D731" s="10" t="s">
        <v>12</v>
      </c>
      <c r="E731" s="15">
        <v>760</v>
      </c>
      <c r="F731" s="15">
        <v>764</v>
      </c>
      <c r="G731" s="15">
        <v>768</v>
      </c>
      <c r="H731" s="15">
        <f t="shared" ref="H731" si="2007">(IF(D731="SELL",E731-F731,IF(D731="BUY",F731-E731)))*C731</f>
        <v>1052.6315789473683</v>
      </c>
      <c r="I731" s="15">
        <f t="shared" ref="I731" si="2008">(IF(D731="SELL",IF(G731="",0,F731-G731),IF(D731="BUY",IF(G731="",0,G731-F731))))*C731</f>
        <v>1052.6315789473683</v>
      </c>
      <c r="J731" s="15">
        <f t="shared" ref="J731" si="2009">SUM(H731,I731)</f>
        <v>2105.2631578947367</v>
      </c>
    </row>
    <row r="732" spans="1:10" ht="15.75">
      <c r="A732" s="9">
        <v>43215</v>
      </c>
      <c r="B732" s="10" t="s">
        <v>171</v>
      </c>
      <c r="C732" s="13">
        <f t="shared" ref="C732" si="2010">200000/E732</f>
        <v>234.19203747072601</v>
      </c>
      <c r="D732" s="10" t="s">
        <v>12</v>
      </c>
      <c r="E732" s="15">
        <v>854</v>
      </c>
      <c r="F732" s="15">
        <v>862</v>
      </c>
      <c r="G732" s="15"/>
      <c r="H732" s="15">
        <f t="shared" ref="H732" si="2011">(IF(D732="SELL",E732-F732,IF(D732="BUY",F732-E732)))*C732</f>
        <v>1873.5362997658081</v>
      </c>
      <c r="I732" s="15">
        <f t="shared" ref="I732" si="2012">(IF(D732="SELL",IF(G732="",0,F732-G732),IF(D732="BUY",IF(G732="",0,G732-F732))))*C732</f>
        <v>0</v>
      </c>
      <c r="J732" s="15">
        <f t="shared" ref="J732" si="2013">SUM(H732,I732)</f>
        <v>1873.5362997658081</v>
      </c>
    </row>
    <row r="733" spans="1:10" ht="15.75">
      <c r="A733" s="9">
        <v>43215</v>
      </c>
      <c r="B733" s="10" t="s">
        <v>50</v>
      </c>
      <c r="C733" s="13">
        <f t="shared" ref="C733" si="2014">200000/E733</f>
        <v>662.25165562913912</v>
      </c>
      <c r="D733" s="10" t="s">
        <v>12</v>
      </c>
      <c r="E733" s="15">
        <v>302</v>
      </c>
      <c r="F733" s="15">
        <v>305</v>
      </c>
      <c r="G733" s="15">
        <v>308</v>
      </c>
      <c r="H733" s="15">
        <f t="shared" ref="H733" si="2015">(IF(D733="SELL",E733-F733,IF(D733="BUY",F733-E733)))*C733</f>
        <v>1986.7549668874174</v>
      </c>
      <c r="I733" s="15">
        <f t="shared" ref="I733" si="2016">(IF(D733="SELL",IF(G733="",0,F733-G733),IF(D733="BUY",IF(G733="",0,G733-F733))))*C733</f>
        <v>1986.7549668874174</v>
      </c>
      <c r="J733" s="15">
        <f t="shared" ref="J733" si="2017">SUM(H733,I733)</f>
        <v>3973.5099337748347</v>
      </c>
    </row>
    <row r="734" spans="1:10" ht="15.75">
      <c r="A734" s="9">
        <v>43215</v>
      </c>
      <c r="B734" s="10" t="s">
        <v>170</v>
      </c>
      <c r="C734" s="13">
        <f t="shared" ref="C734" si="2018">200000/E734</f>
        <v>432.90043290043292</v>
      </c>
      <c r="D734" s="10" t="s">
        <v>12</v>
      </c>
      <c r="E734" s="15">
        <v>462</v>
      </c>
      <c r="F734" s="15">
        <v>467</v>
      </c>
      <c r="G734" s="15">
        <v>472</v>
      </c>
      <c r="H734" s="15">
        <f t="shared" ref="H734" si="2019">(IF(D734="SELL",E734-F734,IF(D734="BUY",F734-E734)))*C734</f>
        <v>2164.5021645021648</v>
      </c>
      <c r="I734" s="15">
        <f t="shared" ref="I734" si="2020">(IF(D734="SELL",IF(G734="",0,F734-G734),IF(D734="BUY",IF(G734="",0,G734-F734))))*C734</f>
        <v>2164.5021645021648</v>
      </c>
      <c r="J734" s="15">
        <f t="shared" ref="J734" si="2021">SUM(H734,I734)</f>
        <v>4329.0043290043295</v>
      </c>
    </row>
    <row r="735" spans="1:10" ht="15.75">
      <c r="A735" s="9">
        <v>43214</v>
      </c>
      <c r="B735" s="10" t="s">
        <v>169</v>
      </c>
      <c r="C735" s="13">
        <f t="shared" ref="C735" si="2022">200000/E735</f>
        <v>479.61630695443642</v>
      </c>
      <c r="D735" s="10" t="s">
        <v>12</v>
      </c>
      <c r="E735" s="15">
        <v>417</v>
      </c>
      <c r="F735" s="15">
        <v>421</v>
      </c>
      <c r="G735" s="15">
        <v>425</v>
      </c>
      <c r="H735" s="15">
        <f t="shared" ref="H735" si="2023">(IF(D735="SELL",E735-F735,IF(D735="BUY",F735-E735)))*C735</f>
        <v>1918.4652278177457</v>
      </c>
      <c r="I735" s="15">
        <f t="shared" ref="I735" si="2024">(IF(D735="SELL",IF(G735="",0,F735-G735),IF(D735="BUY",IF(G735="",0,G735-F735))))*C735</f>
        <v>1918.4652278177457</v>
      </c>
      <c r="J735" s="15">
        <f t="shared" ref="J735" si="2025">SUM(H735,I735)</f>
        <v>3836.9304556354914</v>
      </c>
    </row>
    <row r="736" spans="1:10" ht="15.75">
      <c r="A736" s="9">
        <v>43214</v>
      </c>
      <c r="B736" s="10" t="s">
        <v>168</v>
      </c>
      <c r="C736" s="13">
        <f t="shared" ref="C736" si="2026">200000/E736</f>
        <v>491.40049140049138</v>
      </c>
      <c r="D736" s="10" t="s">
        <v>12</v>
      </c>
      <c r="E736" s="15">
        <v>407</v>
      </c>
      <c r="F736" s="15">
        <v>411</v>
      </c>
      <c r="G736" s="15"/>
      <c r="H736" s="15">
        <f t="shared" ref="H736" si="2027">(IF(D736="SELL",E736-F736,IF(D736="BUY",F736-E736)))*C736</f>
        <v>1965.6019656019655</v>
      </c>
      <c r="I736" s="15">
        <f t="shared" ref="I736" si="2028">(IF(D736="SELL",IF(G736="",0,F736-G736),IF(D736="BUY",IF(G736="",0,G736-F736))))*C736</f>
        <v>0</v>
      </c>
      <c r="J736" s="15">
        <f t="shared" ref="J736" si="2029">SUM(H736,I736)</f>
        <v>1965.6019656019655</v>
      </c>
    </row>
    <row r="737" spans="1:10" ht="15.75">
      <c r="A737" s="9">
        <v>43214</v>
      </c>
      <c r="B737" s="10" t="s">
        <v>168</v>
      </c>
      <c r="C737" s="13">
        <f t="shared" ref="C737" si="2030">200000/E737</f>
        <v>3561.8878005342831</v>
      </c>
      <c r="D737" s="10" t="s">
        <v>12</v>
      </c>
      <c r="E737" s="15">
        <v>56.15</v>
      </c>
      <c r="F737" s="15">
        <v>56.65</v>
      </c>
      <c r="G737" s="15"/>
      <c r="H737" s="15">
        <f t="shared" ref="H737" si="2031">(IF(D737="SELL",E737-F737,IF(D737="BUY",F737-E737)))*C737</f>
        <v>1780.9439002671415</v>
      </c>
      <c r="I737" s="15">
        <f t="shared" ref="I737" si="2032">(IF(D737="SELL",IF(G737="",0,F737-G737),IF(D737="BUY",IF(G737="",0,G737-F737))))*C737</f>
        <v>0</v>
      </c>
      <c r="J737" s="15">
        <f t="shared" ref="J737" si="2033">SUM(H737,I737)</f>
        <v>1780.9439002671415</v>
      </c>
    </row>
    <row r="738" spans="1:10" ht="15.75">
      <c r="A738" s="9">
        <v>43214</v>
      </c>
      <c r="B738" s="10" t="s">
        <v>167</v>
      </c>
      <c r="C738" s="13">
        <f t="shared" ref="C738" si="2034">200000/E738</f>
        <v>239.80815347721821</v>
      </c>
      <c r="D738" s="10" t="s">
        <v>12</v>
      </c>
      <c r="E738" s="15">
        <v>834</v>
      </c>
      <c r="F738" s="15">
        <v>810</v>
      </c>
      <c r="G738" s="15"/>
      <c r="H738" s="15">
        <f t="shared" ref="H738" si="2035">(IF(D738="SELL",E738-F738,IF(D738="BUY",F738-E738)))*C738</f>
        <v>-5755.3956834532373</v>
      </c>
      <c r="I738" s="15">
        <f t="shared" ref="I738" si="2036">(IF(D738="SELL",IF(G738="",0,F738-G738),IF(D738="BUY",IF(G738="",0,G738-F738))))*C738</f>
        <v>0</v>
      </c>
      <c r="J738" s="15">
        <f t="shared" ref="J738" si="2037">SUM(H738,I738)</f>
        <v>-5755.3956834532373</v>
      </c>
    </row>
    <row r="739" spans="1:10" ht="15.75">
      <c r="A739" s="9">
        <v>43213</v>
      </c>
      <c r="B739" s="10" t="s">
        <v>166</v>
      </c>
      <c r="C739" s="13">
        <f t="shared" ref="C739" si="2038">200000/E739</f>
        <v>1010.10101010101</v>
      </c>
      <c r="D739" s="10" t="s">
        <v>12</v>
      </c>
      <c r="E739" s="15">
        <v>198</v>
      </c>
      <c r="F739" s="15">
        <v>200</v>
      </c>
      <c r="G739" s="15">
        <v>202</v>
      </c>
      <c r="H739" s="15">
        <f t="shared" ref="H739" si="2039">(IF(D739="SELL",E739-F739,IF(D739="BUY",F739-E739)))*C739</f>
        <v>2020.2020202020201</v>
      </c>
      <c r="I739" s="15">
        <f t="shared" ref="I739" si="2040">(IF(D739="SELL",IF(G739="",0,F739-G739),IF(D739="BUY",IF(G739="",0,G739-F739))))*C739</f>
        <v>2020.2020202020201</v>
      </c>
      <c r="J739" s="15">
        <f t="shared" ref="J739" si="2041">SUM(H739,I739)</f>
        <v>4040.4040404040402</v>
      </c>
    </row>
    <row r="740" spans="1:10" ht="15.75">
      <c r="A740" s="9">
        <v>43213</v>
      </c>
      <c r="B740" s="10" t="s">
        <v>165</v>
      </c>
      <c r="C740" s="13">
        <f t="shared" ref="C740" si="2042">200000/E740</f>
        <v>439.56043956043953</v>
      </c>
      <c r="D740" s="10" t="s">
        <v>12</v>
      </c>
      <c r="E740" s="15">
        <v>455</v>
      </c>
      <c r="F740" s="15">
        <v>460</v>
      </c>
      <c r="G740" s="15"/>
      <c r="H740" s="15">
        <f t="shared" ref="H740" si="2043">(IF(D740="SELL",E740-F740,IF(D740="BUY",F740-E740)))*C740</f>
        <v>2197.8021978021975</v>
      </c>
      <c r="I740" s="15">
        <f t="shared" ref="I740" si="2044">(IF(D740="SELL",IF(G740="",0,F740-G740),IF(D740="BUY",IF(G740="",0,G740-F740))))*C740</f>
        <v>0</v>
      </c>
      <c r="J740" s="15">
        <f t="shared" ref="J740" si="2045">SUM(H740,I740)</f>
        <v>2197.8021978021975</v>
      </c>
    </row>
    <row r="741" spans="1:10" ht="15.75">
      <c r="A741" s="9">
        <v>43210</v>
      </c>
      <c r="B741" s="10" t="s">
        <v>141</v>
      </c>
      <c r="C741" s="13">
        <f t="shared" ref="C741" si="2046">200000/E741</f>
        <v>425.531914893617</v>
      </c>
      <c r="D741" s="10" t="s">
        <v>12</v>
      </c>
      <c r="E741" s="15">
        <v>470</v>
      </c>
      <c r="F741" s="15">
        <v>474</v>
      </c>
      <c r="G741" s="15">
        <v>478</v>
      </c>
      <c r="H741" s="15">
        <f t="shared" ref="H741" si="2047">(IF(D741="SELL",E741-F741,IF(D741="BUY",F741-E741)))*C741</f>
        <v>1702.127659574468</v>
      </c>
      <c r="I741" s="15">
        <f t="shared" ref="I741" si="2048">(IF(D741="SELL",IF(G741="",0,F741-G741),IF(D741="BUY",IF(G741="",0,G741-F741))))*C741</f>
        <v>1702.127659574468</v>
      </c>
      <c r="J741" s="15">
        <f t="shared" ref="J741" si="2049">SUM(H741,I741)</f>
        <v>3404.255319148936</v>
      </c>
    </row>
    <row r="742" spans="1:10" ht="15.75">
      <c r="A742" s="9">
        <v>43209</v>
      </c>
      <c r="B742" s="10" t="s">
        <v>136</v>
      </c>
      <c r="C742" s="13">
        <f t="shared" ref="C742" si="2050">200000/E742</f>
        <v>2329.6447291788004</v>
      </c>
      <c r="D742" s="10" t="s">
        <v>12</v>
      </c>
      <c r="E742" s="15">
        <v>85.85</v>
      </c>
      <c r="F742" s="15">
        <v>85.85</v>
      </c>
      <c r="G742" s="15"/>
      <c r="H742" s="15">
        <f t="shared" ref="H742" si="2051">(IF(D742="SELL",E742-F742,IF(D742="BUY",F742-E742)))*C742</f>
        <v>0</v>
      </c>
      <c r="I742" s="15">
        <f t="shared" ref="I742" si="2052">(IF(D742="SELL",IF(G742="",0,F742-G742),IF(D742="BUY",IF(G742="",0,G742-F742))))*C742</f>
        <v>0</v>
      </c>
      <c r="J742" s="15">
        <f t="shared" ref="J742" si="2053">SUM(H742,I742)</f>
        <v>0</v>
      </c>
    </row>
    <row r="743" spans="1:10" ht="15.75">
      <c r="A743" s="9">
        <v>43209</v>
      </c>
      <c r="B743" s="10" t="s">
        <v>160</v>
      </c>
      <c r="C743" s="13">
        <f t="shared" ref="C743" si="2054">200000/E743</f>
        <v>111.20996441281139</v>
      </c>
      <c r="D743" s="10" t="s">
        <v>12</v>
      </c>
      <c r="E743" s="15">
        <v>1798.4</v>
      </c>
      <c r="F743" s="15">
        <v>1812</v>
      </c>
      <c r="G743" s="15"/>
      <c r="H743" s="15">
        <f t="shared" ref="H743" si="2055">(IF(D743="SELL",E743-F743,IF(D743="BUY",F743-E743)))*C743</f>
        <v>1512.4555160142247</v>
      </c>
      <c r="I743" s="15">
        <f t="shared" ref="I743" si="2056">(IF(D743="SELL",IF(G743="",0,F743-G743),IF(D743="BUY",IF(G743="",0,G743-F743))))*C743</f>
        <v>0</v>
      </c>
      <c r="J743" s="15">
        <f t="shared" ref="J743" si="2057">SUM(H743,I743)</f>
        <v>1512.4555160142247</v>
      </c>
    </row>
    <row r="744" spans="1:10" ht="15.75">
      <c r="A744" s="9">
        <v>43209</v>
      </c>
      <c r="B744" s="10" t="s">
        <v>164</v>
      </c>
      <c r="C744" s="13">
        <f t="shared" ref="C744" si="2058">200000/E744</f>
        <v>2305.4755043227665</v>
      </c>
      <c r="D744" s="10" t="s">
        <v>12</v>
      </c>
      <c r="E744" s="15">
        <v>86.75</v>
      </c>
      <c r="F744" s="15">
        <v>87.5</v>
      </c>
      <c r="G744" s="15">
        <v>88.25</v>
      </c>
      <c r="H744" s="15">
        <f t="shared" ref="H744" si="2059">(IF(D744="SELL",E744-F744,IF(D744="BUY",F744-E744)))*C744</f>
        <v>1729.1066282420747</v>
      </c>
      <c r="I744" s="15">
        <f t="shared" ref="I744" si="2060">(IF(D744="SELL",IF(G744="",0,F744-G744),IF(D744="BUY",IF(G744="",0,G744-F744))))*C744</f>
        <v>1729.1066282420747</v>
      </c>
      <c r="J744" s="15">
        <f t="shared" ref="J744" si="2061">SUM(H744,I744)</f>
        <v>3458.2132564841495</v>
      </c>
    </row>
    <row r="745" spans="1:10" ht="15.75">
      <c r="A745" s="9">
        <v>43209</v>
      </c>
      <c r="B745" s="10" t="s">
        <v>163</v>
      </c>
      <c r="C745" s="13">
        <f t="shared" ref="C745" si="2062">200000/E745</f>
        <v>619.19504643962853</v>
      </c>
      <c r="D745" s="10" t="s">
        <v>12</v>
      </c>
      <c r="E745" s="15">
        <v>323</v>
      </c>
      <c r="F745" s="15">
        <v>326</v>
      </c>
      <c r="G745" s="15"/>
      <c r="H745" s="15">
        <f t="shared" ref="H745" si="2063">(IF(D745="SELL",E745-F745,IF(D745="BUY",F745-E745)))*C745</f>
        <v>1857.5851393188855</v>
      </c>
      <c r="I745" s="15">
        <f t="shared" ref="I745" si="2064">(IF(D745="SELL",IF(G745="",0,F745-G745),IF(D745="BUY",IF(G745="",0,G745-F745))))*C745</f>
        <v>0</v>
      </c>
      <c r="J745" s="15">
        <f t="shared" ref="J745" si="2065">SUM(H745,I745)</f>
        <v>1857.5851393188855</v>
      </c>
    </row>
    <row r="746" spans="1:10" ht="15.75">
      <c r="A746" s="9">
        <v>43208</v>
      </c>
      <c r="B746" s="10" t="s">
        <v>82</v>
      </c>
      <c r="C746" s="13">
        <f t="shared" ref="C746" si="2066">200000/E746</f>
        <v>1451.3788098693758</v>
      </c>
      <c r="D746" s="10" t="s">
        <v>12</v>
      </c>
      <c r="E746" s="15">
        <v>137.80000000000001</v>
      </c>
      <c r="F746" s="15">
        <v>139.80000000000001</v>
      </c>
      <c r="G746" s="15"/>
      <c r="H746" s="15">
        <f t="shared" ref="H746" si="2067">(IF(D746="SELL",E746-F746,IF(D746="BUY",F746-E746)))*C746</f>
        <v>2902.7576197387516</v>
      </c>
      <c r="I746" s="15">
        <f t="shared" ref="I746" si="2068">(IF(D746="SELL",IF(G746="",0,F746-G746),IF(D746="BUY",IF(G746="",0,G746-F746))))*C746</f>
        <v>0</v>
      </c>
      <c r="J746" s="15">
        <f t="shared" ref="J746" si="2069">SUM(H746,I746)</f>
        <v>2902.7576197387516</v>
      </c>
    </row>
    <row r="747" spans="1:10" ht="15.75">
      <c r="A747" s="9">
        <v>43208</v>
      </c>
      <c r="B747" s="10" t="s">
        <v>162</v>
      </c>
      <c r="C747" s="13">
        <f t="shared" ref="C747" si="2070">200000/E747</f>
        <v>1183.4319526627219</v>
      </c>
      <c r="D747" s="10" t="s">
        <v>12</v>
      </c>
      <c r="E747" s="15">
        <v>169</v>
      </c>
      <c r="F747" s="15">
        <v>171</v>
      </c>
      <c r="G747" s="15"/>
      <c r="H747" s="15">
        <f t="shared" ref="H747" si="2071">(IF(D747="SELL",E747-F747,IF(D747="BUY",F747-E747)))*C747</f>
        <v>2366.8639053254437</v>
      </c>
      <c r="I747" s="15">
        <f t="shared" ref="I747" si="2072">(IF(D747="SELL",IF(G747="",0,F747-G747),IF(D747="BUY",IF(G747="",0,G747-F747))))*C747</f>
        <v>0</v>
      </c>
      <c r="J747" s="15">
        <f t="shared" ref="J747" si="2073">SUM(H747,I747)</f>
        <v>2366.8639053254437</v>
      </c>
    </row>
    <row r="748" spans="1:10" ht="15.75">
      <c r="A748" s="9">
        <v>43208</v>
      </c>
      <c r="B748" s="10" t="s">
        <v>161</v>
      </c>
      <c r="C748" s="13">
        <f t="shared" ref="C748:C749" si="2074">200000/E748</f>
        <v>816.32653061224494</v>
      </c>
      <c r="D748" s="10" t="s">
        <v>12</v>
      </c>
      <c r="E748" s="15">
        <v>245</v>
      </c>
      <c r="F748" s="15">
        <v>248</v>
      </c>
      <c r="G748" s="15">
        <v>251</v>
      </c>
      <c r="H748" s="15">
        <f t="shared" ref="H748:H749" si="2075">(IF(D748="SELL",E748-F748,IF(D748="BUY",F748-E748)))*C748</f>
        <v>2448.9795918367349</v>
      </c>
      <c r="I748" s="15">
        <f t="shared" ref="I748:I749" si="2076">(IF(D748="SELL",IF(G748="",0,F748-G748),IF(D748="BUY",IF(G748="",0,G748-F748))))*C748</f>
        <v>2448.9795918367349</v>
      </c>
      <c r="J748" s="15">
        <f t="shared" ref="J748:J749" si="2077">SUM(H748,I748)</f>
        <v>4897.9591836734699</v>
      </c>
    </row>
    <row r="749" spans="1:10" ht="15.75">
      <c r="A749" s="9">
        <v>43207</v>
      </c>
      <c r="B749" s="10" t="s">
        <v>159</v>
      </c>
      <c r="C749" s="13">
        <f t="shared" si="2074"/>
        <v>2398.0815347721823</v>
      </c>
      <c r="D749" s="10" t="s">
        <v>12</v>
      </c>
      <c r="E749" s="15">
        <v>83.4</v>
      </c>
      <c r="F749" s="15">
        <v>84.4</v>
      </c>
      <c r="G749" s="15"/>
      <c r="H749" s="15">
        <f t="shared" si="2075"/>
        <v>2398.0815347721823</v>
      </c>
      <c r="I749" s="15">
        <f t="shared" si="2076"/>
        <v>0</v>
      </c>
      <c r="J749" s="15">
        <f t="shared" si="2077"/>
        <v>2398.0815347721823</v>
      </c>
    </row>
    <row r="750" spans="1:10" ht="15.75">
      <c r="A750" s="9">
        <v>43206</v>
      </c>
      <c r="B750" s="10" t="s">
        <v>160</v>
      </c>
      <c r="C750" s="13">
        <f t="shared" ref="C750" si="2078">200000/E750</f>
        <v>975.60975609756099</v>
      </c>
      <c r="D750" s="10" t="s">
        <v>12</v>
      </c>
      <c r="E750" s="15">
        <v>205</v>
      </c>
      <c r="F750" s="15">
        <v>207</v>
      </c>
      <c r="G750" s="15">
        <v>209</v>
      </c>
      <c r="H750" s="15">
        <f t="shared" ref="H750" si="2079">(IF(D750="SELL",E750-F750,IF(D750="BUY",F750-E750)))*C750</f>
        <v>1951.219512195122</v>
      </c>
      <c r="I750" s="15">
        <f t="shared" ref="I750" si="2080">(IF(D750="SELL",IF(G750="",0,F750-G750),IF(D750="BUY",IF(G750="",0,G750-F750))))*C750</f>
        <v>1951.219512195122</v>
      </c>
      <c r="J750" s="15">
        <f t="shared" ref="J750" si="2081">SUM(H750,I750)</f>
        <v>3902.439024390244</v>
      </c>
    </row>
    <row r="751" spans="1:10" ht="15.75">
      <c r="A751" s="9">
        <v>43206</v>
      </c>
      <c r="B751" s="10" t="s">
        <v>159</v>
      </c>
      <c r="C751" s="13">
        <f t="shared" ref="C751" si="2082">200000/E751</f>
        <v>1005.0251256281407</v>
      </c>
      <c r="D751" s="10" t="s">
        <v>12</v>
      </c>
      <c r="E751" s="15">
        <v>199</v>
      </c>
      <c r="F751" s="15">
        <v>201</v>
      </c>
      <c r="G751" s="15">
        <v>203</v>
      </c>
      <c r="H751" s="15">
        <f t="shared" ref="H751" si="2083">(IF(D751="SELL",E751-F751,IF(D751="BUY",F751-E751)))*C751</f>
        <v>2010.0502512562814</v>
      </c>
      <c r="I751" s="15">
        <f t="shared" ref="I751" si="2084">(IF(D751="SELL",IF(G751="",0,F751-G751),IF(D751="BUY",IF(G751="",0,G751-F751))))*C751</f>
        <v>2010.0502512562814</v>
      </c>
      <c r="J751" s="15">
        <f t="shared" ref="J751" si="2085">SUM(H751,I751)</f>
        <v>4020.1005025125628</v>
      </c>
    </row>
    <row r="752" spans="1:10" ht="15.75">
      <c r="A752" s="9">
        <v>43206</v>
      </c>
      <c r="B752" s="10" t="s">
        <v>159</v>
      </c>
      <c r="C752" s="13">
        <f t="shared" ref="C752" si="2086">200000/E752</f>
        <v>1025.6410256410256</v>
      </c>
      <c r="D752" s="10" t="s">
        <v>12</v>
      </c>
      <c r="E752" s="15">
        <v>195</v>
      </c>
      <c r="F752" s="15">
        <v>197</v>
      </c>
      <c r="G752" s="15">
        <v>199</v>
      </c>
      <c r="H752" s="15">
        <f t="shared" ref="H752" si="2087">(IF(D752="SELL",E752-F752,IF(D752="BUY",F752-E752)))*C752</f>
        <v>2051.2820512820513</v>
      </c>
      <c r="I752" s="15">
        <f t="shared" ref="I752" si="2088">(IF(D752="SELL",IF(G752="",0,F752-G752),IF(D752="BUY",IF(G752="",0,G752-F752))))*C752</f>
        <v>2051.2820512820513</v>
      </c>
      <c r="J752" s="15">
        <f t="shared" ref="J752" si="2089">SUM(H752,I752)</f>
        <v>4102.5641025641025</v>
      </c>
    </row>
    <row r="753" spans="1:10" ht="15.75">
      <c r="A753" s="9">
        <v>43206</v>
      </c>
      <c r="B753" s="10" t="s">
        <v>159</v>
      </c>
      <c r="C753" s="13">
        <f t="shared" ref="C753" si="2090">200000/E753</f>
        <v>1032.258064516129</v>
      </c>
      <c r="D753" s="10" t="s">
        <v>12</v>
      </c>
      <c r="E753" s="15">
        <v>193.75</v>
      </c>
      <c r="F753" s="15">
        <v>195.75</v>
      </c>
      <c r="G753" s="15"/>
      <c r="H753" s="15">
        <f t="shared" ref="H753" si="2091">(IF(D753="SELL",E753-F753,IF(D753="BUY",F753-E753)))*C753</f>
        <v>2064.516129032258</v>
      </c>
      <c r="I753" s="15">
        <f t="shared" ref="I753" si="2092">(IF(D753="SELL",IF(G753="",0,F753-G753),IF(D753="BUY",IF(G753="",0,G753-F753))))*C753</f>
        <v>0</v>
      </c>
      <c r="J753" s="15">
        <f t="shared" ref="J753" si="2093">SUM(H753,I753)</f>
        <v>2064.516129032258</v>
      </c>
    </row>
    <row r="754" spans="1:10" ht="15.75">
      <c r="A754" s="9">
        <v>43203</v>
      </c>
      <c r="B754" s="10" t="s">
        <v>71</v>
      </c>
      <c r="C754" s="13">
        <f t="shared" ref="C754" si="2094">200000/E754</f>
        <v>457.66590389016017</v>
      </c>
      <c r="D754" s="10" t="s">
        <v>12</v>
      </c>
      <c r="E754" s="15">
        <v>437</v>
      </c>
      <c r="F754" s="15">
        <v>437</v>
      </c>
      <c r="G754" s="15"/>
      <c r="H754" s="15">
        <f t="shared" ref="H754" si="2095">(IF(D754="SELL",E754-F754,IF(D754="BUY",F754-E754)))*C754</f>
        <v>0</v>
      </c>
      <c r="I754" s="15">
        <f t="shared" ref="I754" si="2096">(IF(D754="SELL",IF(G754="",0,F754-G754),IF(D754="BUY",IF(G754="",0,G754-F754))))*C754</f>
        <v>0</v>
      </c>
      <c r="J754" s="15">
        <f t="shared" ref="J754" si="2097">SUM(H754,I754)</f>
        <v>0</v>
      </c>
    </row>
    <row r="755" spans="1:10" ht="15.75">
      <c r="A755" s="9">
        <v>43203</v>
      </c>
      <c r="B755" s="10" t="s">
        <v>136</v>
      </c>
      <c r="C755" s="13">
        <f t="shared" ref="C755" si="2098">200000/E755</f>
        <v>1416.4305949008499</v>
      </c>
      <c r="D755" s="10" t="s">
        <v>12</v>
      </c>
      <c r="E755" s="15">
        <v>141.19999999999999</v>
      </c>
      <c r="F755" s="15">
        <v>142.69999999999999</v>
      </c>
      <c r="G755" s="15"/>
      <c r="H755" s="15">
        <f t="shared" ref="H755" si="2099">(IF(D755="SELL",E755-F755,IF(D755="BUY",F755-E755)))*C755</f>
        <v>2124.6458923512746</v>
      </c>
      <c r="I755" s="15">
        <f t="shared" ref="I755" si="2100">(IF(D755="SELL",IF(G755="",0,F755-G755),IF(D755="BUY",IF(G755="",0,G755-F755))))*C755</f>
        <v>0</v>
      </c>
      <c r="J755" s="15">
        <f t="shared" ref="J755" si="2101">SUM(H755,I755)</f>
        <v>2124.6458923512746</v>
      </c>
    </row>
    <row r="756" spans="1:10" ht="15.75">
      <c r="A756" s="9">
        <v>43202</v>
      </c>
      <c r="B756" s="10" t="s">
        <v>158</v>
      </c>
      <c r="C756" s="13">
        <f t="shared" ref="C756" si="2102">200000/E756</f>
        <v>134.95276653171391</v>
      </c>
      <c r="D756" s="10" t="s">
        <v>12</v>
      </c>
      <c r="E756" s="15">
        <v>1482</v>
      </c>
      <c r="F756" s="15">
        <v>1507</v>
      </c>
      <c r="G756" s="15"/>
      <c r="H756" s="15">
        <f t="shared" ref="H756" si="2103">(IF(D756="SELL",E756-F756,IF(D756="BUY",F756-E756)))*C756</f>
        <v>3373.8191632928474</v>
      </c>
      <c r="I756" s="15">
        <f t="shared" ref="I756" si="2104">(IF(D756="SELL",IF(G756="",0,F756-G756),IF(D756="BUY",IF(G756="",0,G756-F756))))*C756</f>
        <v>0</v>
      </c>
      <c r="J756" s="15">
        <f t="shared" ref="J756" si="2105">SUM(H756,I756)</f>
        <v>3373.8191632928474</v>
      </c>
    </row>
    <row r="757" spans="1:10" ht="15.75">
      <c r="A757" s="9">
        <v>43202</v>
      </c>
      <c r="B757" s="10" t="s">
        <v>149</v>
      </c>
      <c r="C757" s="13">
        <f t="shared" ref="C757" si="2106">200000/E757</f>
        <v>366.97247706422019</v>
      </c>
      <c r="D757" s="10" t="s">
        <v>12</v>
      </c>
      <c r="E757" s="15">
        <v>545</v>
      </c>
      <c r="F757" s="15">
        <v>550</v>
      </c>
      <c r="G757" s="15"/>
      <c r="H757" s="15">
        <f t="shared" ref="H757" si="2107">(IF(D757="SELL",E757-F757,IF(D757="BUY",F757-E757)))*C757</f>
        <v>1834.8623853211009</v>
      </c>
      <c r="I757" s="15">
        <f t="shared" ref="I757" si="2108">(IF(D757="SELL",IF(G757="",0,F757-G757),IF(D757="BUY",IF(G757="",0,G757-F757))))*C757</f>
        <v>0</v>
      </c>
      <c r="J757" s="15">
        <f t="shared" ref="J757" si="2109">SUM(H757,I757)</f>
        <v>1834.8623853211009</v>
      </c>
    </row>
    <row r="758" spans="1:10" ht="15.75">
      <c r="A758" s="9">
        <v>43202</v>
      </c>
      <c r="B758" s="10" t="s">
        <v>157</v>
      </c>
      <c r="C758" s="13">
        <f t="shared" ref="C758" si="2110">200000/E758</f>
        <v>1441.9610670511897</v>
      </c>
      <c r="D758" s="10" t="s">
        <v>12</v>
      </c>
      <c r="E758" s="15">
        <v>138.69999999999999</v>
      </c>
      <c r="F758" s="15">
        <v>140.19999999999999</v>
      </c>
      <c r="G758" s="15"/>
      <c r="H758" s="15">
        <f t="shared" ref="H758" si="2111">(IF(D758="SELL",E758-F758,IF(D758="BUY",F758-E758)))*C758</f>
        <v>2162.9416005767844</v>
      </c>
      <c r="I758" s="15">
        <f t="shared" ref="I758" si="2112">(IF(D758="SELL",IF(G758="",0,F758-G758),IF(D758="BUY",IF(G758="",0,G758-F758))))*C758</f>
        <v>0</v>
      </c>
      <c r="J758" s="15">
        <f t="shared" ref="J758" si="2113">SUM(H758,I758)</f>
        <v>2162.9416005767844</v>
      </c>
    </row>
    <row r="759" spans="1:10" ht="15.75">
      <c r="A759" s="9">
        <v>43202</v>
      </c>
      <c r="B759" s="10" t="s">
        <v>156</v>
      </c>
      <c r="C759" s="13">
        <f t="shared" ref="C759" si="2114">200000/E759</f>
        <v>1139.6011396011395</v>
      </c>
      <c r="D759" s="10" t="s">
        <v>12</v>
      </c>
      <c r="E759" s="15">
        <v>175.5</v>
      </c>
      <c r="F759" s="15">
        <v>177</v>
      </c>
      <c r="G759" s="15"/>
      <c r="H759" s="15">
        <f t="shared" ref="H759" si="2115">(IF(D759="SELL",E759-F759,IF(D759="BUY",F759-E759)))*C759</f>
        <v>1709.4017094017092</v>
      </c>
      <c r="I759" s="15">
        <f t="shared" ref="I759" si="2116">(IF(D759="SELL",IF(G759="",0,F759-G759),IF(D759="BUY",IF(G759="",0,G759-F759))))*C759</f>
        <v>0</v>
      </c>
      <c r="J759" s="15">
        <f t="shared" ref="J759" si="2117">SUM(H759,I759)</f>
        <v>1709.4017094017092</v>
      </c>
    </row>
    <row r="760" spans="1:10" ht="15.75">
      <c r="A760" s="9">
        <v>43201</v>
      </c>
      <c r="B760" s="10" t="s">
        <v>70</v>
      </c>
      <c r="C760" s="13">
        <f t="shared" ref="C760" si="2118">200000/E760</f>
        <v>6.5359477124183005</v>
      </c>
      <c r="D760" s="10" t="s">
        <v>10</v>
      </c>
      <c r="E760" s="15">
        <v>30600</v>
      </c>
      <c r="F760" s="15">
        <v>30650</v>
      </c>
      <c r="G760" s="15"/>
      <c r="H760" s="15">
        <f t="shared" ref="H760" si="2119">(IF(D760="SELL",E760-F760,IF(D760="BUY",F760-E760)))*C760</f>
        <v>-326.79738562091501</v>
      </c>
      <c r="I760" s="15">
        <f t="shared" ref="I760" si="2120">(IF(D760="SELL",IF(G760="",0,F760-G760),IF(D760="BUY",IF(G760="",0,G760-F760))))*C760</f>
        <v>0</v>
      </c>
      <c r="J760" s="15">
        <f t="shared" ref="J760" si="2121">SUM(H760,I760)</f>
        <v>-326.79738562091501</v>
      </c>
    </row>
    <row r="761" spans="1:10" ht="15.75">
      <c r="A761" s="9">
        <v>43201</v>
      </c>
      <c r="B761" s="10" t="s">
        <v>19</v>
      </c>
      <c r="C761" s="13">
        <f t="shared" ref="C761" si="2122">200000/E761</f>
        <v>248.13895781637717</v>
      </c>
      <c r="D761" s="10" t="s">
        <v>10</v>
      </c>
      <c r="E761" s="15">
        <v>806</v>
      </c>
      <c r="F761" s="15">
        <v>798</v>
      </c>
      <c r="G761" s="15"/>
      <c r="H761" s="15">
        <f t="shared" ref="H761" si="2123">(IF(D761="SELL",E761-F761,IF(D761="BUY",F761-E761)))*C761</f>
        <v>1985.1116625310174</v>
      </c>
      <c r="I761" s="15">
        <f t="shared" ref="I761" si="2124">(IF(D761="SELL",IF(G761="",0,F761-G761),IF(D761="BUY",IF(G761="",0,G761-F761))))*C761</f>
        <v>0</v>
      </c>
      <c r="J761" s="15">
        <f t="shared" ref="J761" si="2125">SUM(H761,I761)</f>
        <v>1985.1116625310174</v>
      </c>
    </row>
    <row r="762" spans="1:10" ht="15.75">
      <c r="A762" s="9">
        <v>43200</v>
      </c>
      <c r="B762" s="10" t="s">
        <v>155</v>
      </c>
      <c r="C762" s="13">
        <f t="shared" ref="C762" si="2126">200000/E762</f>
        <v>961.07640557424315</v>
      </c>
      <c r="D762" s="10" t="s">
        <v>12</v>
      </c>
      <c r="E762" s="15">
        <v>208.1</v>
      </c>
      <c r="F762" s="15">
        <v>212.1</v>
      </c>
      <c r="G762" s="15"/>
      <c r="H762" s="15">
        <f t="shared" ref="H762" si="2127">(IF(D762="SELL",E762-F762,IF(D762="BUY",F762-E762)))*C762</f>
        <v>3844.3056222969726</v>
      </c>
      <c r="I762" s="15">
        <f t="shared" ref="I762" si="2128">(IF(D762="SELL",IF(G762="",0,F762-G762),IF(D762="BUY",IF(G762="",0,G762-F762))))*C762</f>
        <v>0</v>
      </c>
      <c r="J762" s="15">
        <f t="shared" ref="J762" si="2129">SUM(H762,I762)</f>
        <v>3844.3056222969726</v>
      </c>
    </row>
    <row r="763" spans="1:10" ht="15.75">
      <c r="A763" s="9">
        <v>43200</v>
      </c>
      <c r="B763" s="10" t="s">
        <v>37</v>
      </c>
      <c r="C763" s="13">
        <f t="shared" ref="C763" si="2130">200000/E763</f>
        <v>1265.8227848101267</v>
      </c>
      <c r="D763" s="10" t="s">
        <v>12</v>
      </c>
      <c r="E763" s="15">
        <v>158</v>
      </c>
      <c r="F763" s="15">
        <v>159.5</v>
      </c>
      <c r="G763" s="15">
        <v>161</v>
      </c>
      <c r="H763" s="15">
        <f t="shared" ref="H763" si="2131">(IF(D763="SELL",E763-F763,IF(D763="BUY",F763-E763)))*C763</f>
        <v>1898.7341772151899</v>
      </c>
      <c r="I763" s="15">
        <f t="shared" ref="I763" si="2132">(IF(D763="SELL",IF(G763="",0,F763-G763),IF(D763="BUY",IF(G763="",0,G763-F763))))*C763</f>
        <v>1898.7341772151899</v>
      </c>
      <c r="J763" s="15">
        <f t="shared" ref="J763" si="2133">SUM(H763,I763)</f>
        <v>3797.4683544303798</v>
      </c>
    </row>
    <row r="764" spans="1:10" ht="15.75">
      <c r="A764" s="9">
        <v>43200</v>
      </c>
      <c r="B764" s="10" t="s">
        <v>70</v>
      </c>
      <c r="C764" s="13">
        <f t="shared" ref="C764" si="2134">200000/E764</f>
        <v>961.07640557424315</v>
      </c>
      <c r="D764" s="10" t="s">
        <v>12</v>
      </c>
      <c r="E764" s="15">
        <v>208.1</v>
      </c>
      <c r="F764" s="15">
        <v>210.1</v>
      </c>
      <c r="G764" s="15"/>
      <c r="H764" s="15">
        <f t="shared" ref="H764" si="2135">(IF(D764="SELL",E764-F764,IF(D764="BUY",F764-E764)))*C764</f>
        <v>1922.1528111484863</v>
      </c>
      <c r="I764" s="15">
        <f t="shared" ref="I764" si="2136">(IF(D764="SELL",IF(G764="",0,F764-G764),IF(D764="BUY",IF(G764="",0,G764-F764))))*C764</f>
        <v>0</v>
      </c>
      <c r="J764" s="15">
        <f t="shared" ref="J764" si="2137">SUM(H764,I764)</f>
        <v>1922.1528111484863</v>
      </c>
    </row>
    <row r="765" spans="1:10" ht="15.75">
      <c r="A765" s="9">
        <v>43200</v>
      </c>
      <c r="B765" s="10" t="s">
        <v>37</v>
      </c>
      <c r="C765" s="13">
        <f t="shared" ref="C765" si="2138">200000/E765</f>
        <v>148.03849000740192</v>
      </c>
      <c r="D765" s="10" t="s">
        <v>12</v>
      </c>
      <c r="E765" s="15">
        <v>1351</v>
      </c>
      <c r="F765" s="15">
        <v>1365</v>
      </c>
      <c r="G765" s="15"/>
      <c r="H765" s="15">
        <f t="shared" ref="H765" si="2139">(IF(D765="SELL",E765-F765,IF(D765="BUY",F765-E765)))*C765</f>
        <v>2072.538860103627</v>
      </c>
      <c r="I765" s="15">
        <f t="shared" ref="I765" si="2140">(IF(D765="SELL",IF(G765="",0,F765-G765),IF(D765="BUY",IF(G765="",0,G765-F765))))*C765</f>
        <v>0</v>
      </c>
      <c r="J765" s="15">
        <f t="shared" ref="J765" si="2141">SUM(H765,I765)</f>
        <v>2072.538860103627</v>
      </c>
    </row>
    <row r="766" spans="1:10" ht="15.75">
      <c r="A766" s="9">
        <v>43200</v>
      </c>
      <c r="B766" s="10" t="s">
        <v>137</v>
      </c>
      <c r="C766" s="13">
        <f t="shared" ref="C766" si="2142">200000/E766</f>
        <v>265.44561682925212</v>
      </c>
      <c r="D766" s="10" t="s">
        <v>12</v>
      </c>
      <c r="E766" s="15">
        <v>753.45</v>
      </c>
      <c r="F766" s="15">
        <v>760.45</v>
      </c>
      <c r="G766" s="15">
        <v>767.45</v>
      </c>
      <c r="H766" s="15">
        <f t="shared" ref="H766" si="2143">(IF(D766="SELL",E766-F766,IF(D766="BUY",F766-E766)))*C766</f>
        <v>1858.1193178047647</v>
      </c>
      <c r="I766" s="15">
        <f t="shared" ref="I766" si="2144">(IF(D766="SELL",IF(G766="",0,F766-G766),IF(D766="BUY",IF(G766="",0,G766-F766))))*C766</f>
        <v>1858.1193178047647</v>
      </c>
      <c r="J766" s="15">
        <f t="shared" ref="J766" si="2145">SUM(H766,I766)</f>
        <v>3716.2386356095294</v>
      </c>
    </row>
    <row r="767" spans="1:10" ht="15.75">
      <c r="A767" s="9">
        <v>43199</v>
      </c>
      <c r="B767" s="10" t="s">
        <v>154</v>
      </c>
      <c r="C767" s="13">
        <f t="shared" ref="C767" si="2146">200000/E767</f>
        <v>1065.5301012253597</v>
      </c>
      <c r="D767" s="10" t="s">
        <v>12</v>
      </c>
      <c r="E767" s="15">
        <v>187.7</v>
      </c>
      <c r="F767" s="15">
        <v>189.7</v>
      </c>
      <c r="G767" s="15">
        <v>191.7</v>
      </c>
      <c r="H767" s="15">
        <f t="shared" ref="H767" si="2147">(IF(D767="SELL",E767-F767,IF(D767="BUY",F767-E767)))*C767</f>
        <v>2131.0602024507193</v>
      </c>
      <c r="I767" s="15">
        <f t="shared" ref="I767" si="2148">(IF(D767="SELL",IF(G767="",0,F767-G767),IF(D767="BUY",IF(G767="",0,G767-F767))))*C767</f>
        <v>2131.0602024507193</v>
      </c>
      <c r="J767" s="15">
        <f t="shared" ref="J767" si="2149">SUM(H767,I767)</f>
        <v>4262.1204049014386</v>
      </c>
    </row>
    <row r="768" spans="1:10" ht="15.75">
      <c r="A768" s="9">
        <v>43196</v>
      </c>
      <c r="B768" s="10" t="s">
        <v>153</v>
      </c>
      <c r="C768" s="13">
        <f t="shared" ref="C768" si="2150">200000/E768</f>
        <v>13422.818791946309</v>
      </c>
      <c r="D768" s="10" t="s">
        <v>12</v>
      </c>
      <c r="E768" s="15">
        <v>14.9</v>
      </c>
      <c r="F768" s="15">
        <v>15.15</v>
      </c>
      <c r="G768" s="15"/>
      <c r="H768" s="15">
        <f t="shared" ref="H768" si="2151">(IF(D768="SELL",E768-F768,IF(D768="BUY",F768-E768)))*C768</f>
        <v>3355.7046979865772</v>
      </c>
      <c r="I768" s="15">
        <f t="shared" ref="I768" si="2152">(IF(D768="SELL",IF(G768="",0,F768-G768),IF(D768="BUY",IF(G768="",0,G768-F768))))*C768</f>
        <v>0</v>
      </c>
      <c r="J768" s="15">
        <f t="shared" ref="J768" si="2153">SUM(H768,I768)</f>
        <v>3355.7046979865772</v>
      </c>
    </row>
    <row r="769" spans="1:10" ht="15.75">
      <c r="A769" s="9">
        <v>43195</v>
      </c>
      <c r="B769" s="10" t="s">
        <v>152</v>
      </c>
      <c r="C769" s="13">
        <f t="shared" ref="C769" si="2154">200000/E769</f>
        <v>6299.212598425197</v>
      </c>
      <c r="D769" s="10" t="s">
        <v>12</v>
      </c>
      <c r="E769" s="15">
        <v>31.75</v>
      </c>
      <c r="F769" s="15">
        <v>30.95</v>
      </c>
      <c r="G769" s="15"/>
      <c r="H769" s="15">
        <f t="shared" ref="H769" si="2155">(IF(D769="SELL",E769-F769,IF(D769="BUY",F769-E769)))*C769</f>
        <v>-5039.3700787401622</v>
      </c>
      <c r="I769" s="15">
        <f t="shared" ref="I769" si="2156">(IF(D769="SELL",IF(G769="",0,F769-G769),IF(D769="BUY",IF(G769="",0,G769-F769))))*C769</f>
        <v>0</v>
      </c>
      <c r="J769" s="15">
        <f t="shared" ref="J769" si="2157">SUM(H769,I769)</f>
        <v>-5039.3700787401622</v>
      </c>
    </row>
    <row r="770" spans="1:10" ht="15.75">
      <c r="A770" s="9">
        <v>43195</v>
      </c>
      <c r="B770" s="10" t="s">
        <v>151</v>
      </c>
      <c r="C770" s="13">
        <f t="shared" ref="C770" si="2158">200000/E770</f>
        <v>51.216389244558258</v>
      </c>
      <c r="D770" s="10" t="s">
        <v>12</v>
      </c>
      <c r="E770" s="15">
        <v>3905</v>
      </c>
      <c r="F770" s="15">
        <v>3943.4</v>
      </c>
      <c r="G770" s="15"/>
      <c r="H770" s="15">
        <f t="shared" ref="H770" si="2159">(IF(D770="SELL",E770-F770,IF(D770="BUY",F770-E770)))*C770</f>
        <v>1966.7093469910417</v>
      </c>
      <c r="I770" s="15">
        <f t="shared" ref="I770" si="2160">(IF(D770="SELL",IF(G770="",0,F770-G770),IF(D770="BUY",IF(G770="",0,G770-F770))))*C770</f>
        <v>0</v>
      </c>
      <c r="J770" s="15">
        <f t="shared" ref="J770" si="2161">SUM(H770,I770)</f>
        <v>1966.7093469910417</v>
      </c>
    </row>
    <row r="771" spans="1:10" ht="15.75">
      <c r="A771" s="9">
        <v>43195</v>
      </c>
      <c r="B771" s="10" t="s">
        <v>150</v>
      </c>
      <c r="C771" s="13">
        <f t="shared" ref="C771" si="2162">200000/E771</f>
        <v>55.020632737276479</v>
      </c>
      <c r="D771" s="10" t="s">
        <v>12</v>
      </c>
      <c r="E771" s="15">
        <v>3635</v>
      </c>
      <c r="F771" s="15">
        <v>3670</v>
      </c>
      <c r="G771" s="15">
        <v>3705</v>
      </c>
      <c r="H771" s="15">
        <f t="shared" ref="H771" si="2163">(IF(D771="SELL",E771-F771,IF(D771="BUY",F771-E771)))*C771</f>
        <v>1925.7221458046768</v>
      </c>
      <c r="I771" s="15">
        <f t="shared" ref="I771" si="2164">(IF(D771="SELL",IF(G771="",0,F771-G771),IF(D771="BUY",IF(G771="",0,G771-F771))))*C771</f>
        <v>1925.7221458046768</v>
      </c>
      <c r="J771" s="15">
        <f t="shared" ref="J771" si="2165">SUM(H771,I771)</f>
        <v>3851.4442916093535</v>
      </c>
    </row>
    <row r="772" spans="1:10" ht="15.75">
      <c r="A772" s="9">
        <v>43195</v>
      </c>
      <c r="B772" s="10" t="s">
        <v>150</v>
      </c>
      <c r="C772" s="13">
        <f t="shared" ref="C772" si="2166">200000/E772</f>
        <v>139.56734124214933</v>
      </c>
      <c r="D772" s="10" t="s">
        <v>12</v>
      </c>
      <c r="E772" s="15">
        <v>1433</v>
      </c>
      <c r="F772" s="15">
        <v>1445</v>
      </c>
      <c r="G772" s="15">
        <v>1457</v>
      </c>
      <c r="H772" s="15">
        <f t="shared" ref="H772" si="2167">(IF(D772="SELL",E772-F772,IF(D772="BUY",F772-E772)))*C772</f>
        <v>1674.8080949057919</v>
      </c>
      <c r="I772" s="15">
        <f t="shared" ref="I772" si="2168">(IF(D772="SELL",IF(G772="",0,F772-G772),IF(D772="BUY",IF(G772="",0,G772-F772))))*C772</f>
        <v>1674.8080949057919</v>
      </c>
      <c r="J772" s="15">
        <f t="shared" ref="J772" si="2169">SUM(H772,I772)</f>
        <v>3349.6161898115838</v>
      </c>
    </row>
    <row r="773" spans="1:10" ht="15.75">
      <c r="A773" s="9">
        <v>43195</v>
      </c>
      <c r="B773" s="10" t="s">
        <v>149</v>
      </c>
      <c r="C773" s="13">
        <f t="shared" ref="C773" si="2170">200000/E773</f>
        <v>601.14217012323411</v>
      </c>
      <c r="D773" s="10" t="s">
        <v>12</v>
      </c>
      <c r="E773" s="15">
        <v>332.7</v>
      </c>
      <c r="F773" s="15">
        <v>335.7</v>
      </c>
      <c r="G773" s="15">
        <v>338.7</v>
      </c>
      <c r="H773" s="15">
        <f t="shared" ref="H773" si="2171">(IF(D773="SELL",E773-F773,IF(D773="BUY",F773-E773)))*C773</f>
        <v>1803.4265103697023</v>
      </c>
      <c r="I773" s="15">
        <f t="shared" ref="I773" si="2172">(IF(D773="SELL",IF(G773="",0,F773-G773),IF(D773="BUY",IF(G773="",0,G773-F773))))*C773</f>
        <v>1803.4265103697023</v>
      </c>
      <c r="J773" s="15">
        <f t="shared" ref="J773" si="2173">SUM(H773,I773)</f>
        <v>3606.8530207394047</v>
      </c>
    </row>
    <row r="774" spans="1:10" ht="15.75">
      <c r="A774" s="9">
        <v>43194</v>
      </c>
      <c r="B774" s="10" t="s">
        <v>148</v>
      </c>
      <c r="C774" s="13">
        <f t="shared" ref="C774" si="2174">200000/E774</f>
        <v>558.03571428571433</v>
      </c>
      <c r="D774" s="10" t="s">
        <v>12</v>
      </c>
      <c r="E774" s="15">
        <v>358.4</v>
      </c>
      <c r="F774" s="15">
        <v>361.4</v>
      </c>
      <c r="G774" s="15"/>
      <c r="H774" s="15">
        <f t="shared" ref="H774" si="2175">(IF(D774="SELL",E774-F774,IF(D774="BUY",F774-E774)))*C774</f>
        <v>1674.1071428571431</v>
      </c>
      <c r="I774" s="15">
        <f t="shared" ref="I774" si="2176">(IF(D774="SELL",IF(G774="",0,F774-G774),IF(D774="BUY",IF(G774="",0,G774-F774))))*C774</f>
        <v>0</v>
      </c>
      <c r="J774" s="15">
        <f t="shared" ref="J774" si="2177">SUM(H774,I774)</f>
        <v>1674.1071428571431</v>
      </c>
    </row>
    <row r="775" spans="1:10" ht="15.75">
      <c r="A775" s="9">
        <v>43194</v>
      </c>
      <c r="B775" s="10" t="s">
        <v>146</v>
      </c>
      <c r="C775" s="13">
        <f t="shared" ref="C775" si="2178">200000/E775</f>
        <v>619.19504643962853</v>
      </c>
      <c r="D775" s="10" t="s">
        <v>12</v>
      </c>
      <c r="E775" s="15">
        <v>323</v>
      </c>
      <c r="F775" s="15">
        <v>326</v>
      </c>
      <c r="G775" s="15">
        <v>329</v>
      </c>
      <c r="H775" s="15">
        <f t="shared" ref="H775" si="2179">(IF(D775="SELL",E775-F775,IF(D775="BUY",F775-E775)))*C775</f>
        <v>1857.5851393188855</v>
      </c>
      <c r="I775" s="15">
        <f t="shared" ref="I775" si="2180">(IF(D775="SELL",IF(G775="",0,F775-G775),IF(D775="BUY",IF(G775="",0,G775-F775))))*C775</f>
        <v>1857.5851393188855</v>
      </c>
      <c r="J775" s="15">
        <f t="shared" ref="J775" si="2181">SUM(H775,I775)</f>
        <v>3715.1702786377709</v>
      </c>
    </row>
    <row r="776" spans="1:10" ht="15.75">
      <c r="A776" s="9">
        <v>43193</v>
      </c>
      <c r="B776" s="10" t="s">
        <v>145</v>
      </c>
      <c r="C776" s="13">
        <f t="shared" ref="C776" si="2182">200000/E776</f>
        <v>180.01800180018003</v>
      </c>
      <c r="D776" s="10" t="s">
        <v>12</v>
      </c>
      <c r="E776" s="15">
        <v>1111</v>
      </c>
      <c r="F776" s="15">
        <v>1101</v>
      </c>
      <c r="G776" s="15"/>
      <c r="H776" s="15">
        <f t="shared" ref="H776" si="2183">(IF(D776="SELL",E776-F776,IF(D776="BUY",F776-E776)))*C776</f>
        <v>-1800.1800180018004</v>
      </c>
      <c r="I776" s="15">
        <f t="shared" ref="I776" si="2184">(IF(D776="SELL",IF(G776="",0,F776-G776),IF(D776="BUY",IF(G776="",0,G776-F776))))*C776</f>
        <v>0</v>
      </c>
      <c r="J776" s="15">
        <f t="shared" ref="J776" si="2185">SUM(H776,I776)</f>
        <v>-1800.1800180018004</v>
      </c>
    </row>
    <row r="777" spans="1:10" ht="15.75">
      <c r="A777" s="9">
        <v>43193</v>
      </c>
      <c r="B777" s="10" t="s">
        <v>147</v>
      </c>
      <c r="C777" s="13">
        <f t="shared" ref="C777" si="2186">200000/E777</f>
        <v>224.71910112359549</v>
      </c>
      <c r="D777" s="10" t="s">
        <v>12</v>
      </c>
      <c r="E777" s="15">
        <v>890</v>
      </c>
      <c r="F777" s="15">
        <v>887</v>
      </c>
      <c r="G777" s="15"/>
      <c r="H777" s="15">
        <f t="shared" ref="H777" si="2187">(IF(D777="SELL",E777-F777,IF(D777="BUY",F777-E777)))*C777</f>
        <v>-674.15730337078651</v>
      </c>
      <c r="I777" s="15">
        <f t="shared" ref="I777" si="2188">(IF(D777="SELL",IF(G777="",0,F777-G777),IF(D777="BUY",IF(G777="",0,G777-F777))))*C777</f>
        <v>0</v>
      </c>
      <c r="J777" s="15">
        <f t="shared" ref="J777" si="2189">SUM(H777,I777)</f>
        <v>-674.15730337078651</v>
      </c>
    </row>
    <row r="778" spans="1:10" ht="15.75">
      <c r="A778" s="9">
        <v>43193</v>
      </c>
      <c r="B778" s="10" t="s">
        <v>144</v>
      </c>
      <c r="C778" s="13">
        <f t="shared" ref="C778" si="2190">200000/E778</f>
        <v>2976.1904761904761</v>
      </c>
      <c r="D778" s="10" t="s">
        <v>12</v>
      </c>
      <c r="E778" s="15">
        <v>67.2</v>
      </c>
      <c r="F778" s="15">
        <v>68</v>
      </c>
      <c r="G778" s="15"/>
      <c r="H778" s="15">
        <f t="shared" ref="H778" si="2191">(IF(D778="SELL",E778-F778,IF(D778="BUY",F778-E778)))*C778</f>
        <v>2380.9523809523726</v>
      </c>
      <c r="I778" s="15">
        <f t="shared" ref="I778" si="2192">(IF(D778="SELL",IF(G778="",0,F778-G778),IF(D778="BUY",IF(G778="",0,G778-F778))))*C778</f>
        <v>0</v>
      </c>
      <c r="J778" s="15">
        <f t="shared" ref="J778" si="2193">SUM(H778,I778)</f>
        <v>2380.9523809523726</v>
      </c>
    </row>
    <row r="779" spans="1:10" ht="15.75">
      <c r="A779" s="9">
        <v>43193</v>
      </c>
      <c r="B779" s="10" t="s">
        <v>143</v>
      </c>
      <c r="C779" s="13">
        <f t="shared" ref="C779" si="2194">200000/E779</f>
        <v>1370.8019191226867</v>
      </c>
      <c r="D779" s="10" t="s">
        <v>12</v>
      </c>
      <c r="E779" s="15">
        <v>145.9</v>
      </c>
      <c r="F779" s="15">
        <v>147.9</v>
      </c>
      <c r="G779" s="15">
        <v>149.9</v>
      </c>
      <c r="H779" s="15">
        <f t="shared" ref="H779" si="2195">(IF(D779="SELL",E779-F779,IF(D779="BUY",F779-E779)))*C779</f>
        <v>2741.6038382453735</v>
      </c>
      <c r="I779" s="15">
        <f t="shared" ref="I779" si="2196">(IF(D779="SELL",IF(G779="",0,F779-G779),IF(D779="BUY",IF(G779="",0,G779-F779))))*C779</f>
        <v>2741.6038382453735</v>
      </c>
      <c r="J779" s="15">
        <f t="shared" ref="J779" si="2197">SUM(H779,I779)</f>
        <v>5483.207676490747</v>
      </c>
    </row>
    <row r="780" spans="1:10" ht="15.75">
      <c r="A780" s="9">
        <v>43193</v>
      </c>
      <c r="B780" s="10" t="s">
        <v>70</v>
      </c>
      <c r="C780" s="13">
        <f t="shared" ref="C780" si="2198">200000/E780</f>
        <v>848.17642069550459</v>
      </c>
      <c r="D780" s="10" t="s">
        <v>12</v>
      </c>
      <c r="E780" s="15">
        <v>235.8</v>
      </c>
      <c r="F780" s="15">
        <v>237.3</v>
      </c>
      <c r="G780" s="15">
        <v>239.8</v>
      </c>
      <c r="H780" s="15">
        <f t="shared" ref="H780" si="2199">(IF(D780="SELL",E780-F780,IF(D780="BUY",F780-E780)))*C780</f>
        <v>1272.2646310432569</v>
      </c>
      <c r="I780" s="15">
        <f t="shared" ref="I780" si="2200">(IF(D780="SELL",IF(G780="",0,F780-G780),IF(D780="BUY",IF(G780="",0,G780-F780))))*C780</f>
        <v>2120.4410517387614</v>
      </c>
      <c r="J780" s="15">
        <f t="shared" ref="J780" si="2201">SUM(H780,I780)</f>
        <v>3392.7056827820184</v>
      </c>
    </row>
    <row r="781" spans="1:10" ht="15.75">
      <c r="A781" s="9">
        <v>43193</v>
      </c>
      <c r="B781" s="10" t="s">
        <v>142</v>
      </c>
      <c r="C781" s="13">
        <f t="shared" ref="C781" si="2202">200000/E781</f>
        <v>9615.3846153846152</v>
      </c>
      <c r="D781" s="10" t="s">
        <v>12</v>
      </c>
      <c r="E781" s="15">
        <v>20.8</v>
      </c>
      <c r="F781" s="15">
        <v>21.2</v>
      </c>
      <c r="G781" s="15">
        <v>21.6</v>
      </c>
      <c r="H781" s="15">
        <f t="shared" ref="H781" si="2203">(IF(D781="SELL",E781-F781,IF(D781="BUY",F781-E781)))*C781</f>
        <v>3846.1538461538325</v>
      </c>
      <c r="I781" s="15">
        <f t="shared" ref="I781" si="2204">(IF(D781="SELL",IF(G781="",0,F781-G781),IF(D781="BUY",IF(G781="",0,G781-F781))))*C781</f>
        <v>3846.1538461538667</v>
      </c>
      <c r="J781" s="15">
        <f t="shared" ref="J781" si="2205">SUM(H781,I781)</f>
        <v>7692.3076923076987</v>
      </c>
    </row>
    <row r="782" spans="1:10" ht="15.75">
      <c r="A782" s="9">
        <v>43192</v>
      </c>
      <c r="B782" s="10" t="s">
        <v>89</v>
      </c>
      <c r="C782" s="13">
        <f t="shared" ref="C782" si="2206">200000/E782</f>
        <v>247.52475247524754</v>
      </c>
      <c r="D782" s="10" t="s">
        <v>12</v>
      </c>
      <c r="E782" s="15">
        <v>808</v>
      </c>
      <c r="F782" s="15">
        <v>812</v>
      </c>
      <c r="G782" s="15"/>
      <c r="H782" s="15">
        <f t="shared" ref="H782" si="2207">(IF(D782="SELL",E782-F782,IF(D782="BUY",F782-E782)))*C782</f>
        <v>990.09900990099015</v>
      </c>
      <c r="I782" s="15">
        <f t="shared" ref="I782" si="2208">(IF(D782="SELL",IF(G782="",0,F782-G782),IF(D782="BUY",IF(G782="",0,G782-F782))))*C782</f>
        <v>0</v>
      </c>
      <c r="J782" s="15">
        <f t="shared" ref="J782" si="2209">SUM(H782,I782)</f>
        <v>990.09900990099015</v>
      </c>
    </row>
    <row r="783" spans="1:10" ht="15.75">
      <c r="A783" s="9">
        <v>43192</v>
      </c>
      <c r="B783" s="10" t="s">
        <v>14</v>
      </c>
      <c r="C783" s="13">
        <f t="shared" ref="C783" si="2210">200000/E783</f>
        <v>485.43689320388347</v>
      </c>
      <c r="D783" s="10" t="s">
        <v>12</v>
      </c>
      <c r="E783" s="15">
        <v>412</v>
      </c>
      <c r="F783" s="15">
        <v>415</v>
      </c>
      <c r="G783" s="15">
        <v>418</v>
      </c>
      <c r="H783" s="15">
        <f t="shared" ref="H783" si="2211">(IF(D783="SELL",E783-F783,IF(D783="BUY",F783-E783)))*C783</f>
        <v>1456.3106796116504</v>
      </c>
      <c r="I783" s="15">
        <f t="shared" ref="I783" si="2212">(IF(D783="SELL",IF(G783="",0,F783-G783),IF(D783="BUY",IF(G783="",0,G783-F783))))*C783</f>
        <v>1456.3106796116504</v>
      </c>
      <c r="J783" s="15">
        <f t="shared" ref="J783" si="2213">SUM(H783,I783)</f>
        <v>2912.6213592233007</v>
      </c>
    </row>
    <row r="784" spans="1:10" ht="15.75">
      <c r="A784" s="9">
        <v>43192</v>
      </c>
      <c r="B784" s="10" t="s">
        <v>30</v>
      </c>
      <c r="C784" s="13">
        <f t="shared" ref="C784" si="2214">200000/E784</f>
        <v>581.39534883720933</v>
      </c>
      <c r="D784" s="10" t="s">
        <v>12</v>
      </c>
      <c r="E784" s="15">
        <v>344</v>
      </c>
      <c r="F784" s="15">
        <v>346</v>
      </c>
      <c r="G784" s="15">
        <v>348</v>
      </c>
      <c r="H784" s="15">
        <f t="shared" ref="H784" si="2215">(IF(D784="SELL",E784-F784,IF(D784="BUY",F784-E784)))*C784</f>
        <v>1162.7906976744187</v>
      </c>
      <c r="I784" s="15">
        <f t="shared" ref="I784" si="2216">(IF(D784="SELL",IF(G784="",0,F784-G784),IF(D784="BUY",IF(G784="",0,G784-F784))))*C784</f>
        <v>1162.7906976744187</v>
      </c>
      <c r="J784" s="15">
        <f t="shared" ref="J784" si="2217">SUM(H784,I784)</f>
        <v>2325.5813953488373</v>
      </c>
    </row>
    <row r="785" spans="1:10" ht="15.75">
      <c r="A785" s="9">
        <v>43187</v>
      </c>
      <c r="B785" s="10" t="s">
        <v>36</v>
      </c>
      <c r="C785" s="13">
        <f t="shared" ref="C785" si="2218">200000/E785</f>
        <v>474.94656851104247</v>
      </c>
      <c r="D785" s="10" t="s">
        <v>12</v>
      </c>
      <c r="E785" s="15">
        <v>421.1</v>
      </c>
      <c r="F785" s="15">
        <v>425.1</v>
      </c>
      <c r="G785" s="15">
        <v>429.1</v>
      </c>
      <c r="H785" s="15">
        <f t="shared" ref="H785" si="2219">(IF(D785="SELL",E785-F785,IF(D785="BUY",F785-E785)))*C785</f>
        <v>1899.7862740441699</v>
      </c>
      <c r="I785" s="15">
        <f t="shared" ref="I785" si="2220">(IF(D785="SELL",IF(G785="",0,F785-G785),IF(D785="BUY",IF(G785="",0,G785-F785))))*C785</f>
        <v>1899.7862740441699</v>
      </c>
      <c r="J785" s="15">
        <f t="shared" ref="J785" si="2221">SUM(H785,I785)</f>
        <v>3799.5725480883398</v>
      </c>
    </row>
    <row r="786" spans="1:10" ht="15.75">
      <c r="A786" s="9">
        <v>43187</v>
      </c>
      <c r="B786" s="10" t="s">
        <v>141</v>
      </c>
      <c r="C786" s="13">
        <f t="shared" ref="C786" si="2222">200000/E786</f>
        <v>106.10079575596816</v>
      </c>
      <c r="D786" s="10" t="s">
        <v>10</v>
      </c>
      <c r="E786" s="15">
        <v>1885</v>
      </c>
      <c r="F786" s="15">
        <v>1855</v>
      </c>
      <c r="G786" s="15"/>
      <c r="H786" s="15">
        <f t="shared" ref="H786" si="2223">(IF(D786="SELL",E786-F786,IF(D786="BUY",F786-E786)))*C786</f>
        <v>3183.0238726790449</v>
      </c>
      <c r="I786" s="15">
        <f t="shared" ref="I786" si="2224">(IF(D786="SELL",IF(G786="",0,F786-G786),IF(D786="BUY",IF(G786="",0,G786-F786))))*C786</f>
        <v>0</v>
      </c>
      <c r="J786" s="15">
        <f t="shared" ref="J786" si="2225">SUM(H786,I786)</f>
        <v>3183.0238726790449</v>
      </c>
    </row>
    <row r="787" spans="1:10" ht="15.75">
      <c r="A787" s="9">
        <v>43187</v>
      </c>
      <c r="B787" s="10" t="s">
        <v>140</v>
      </c>
      <c r="C787" s="13">
        <f t="shared" ref="C787" si="2226">200000/E787</f>
        <v>2030.4568527918782</v>
      </c>
      <c r="D787" s="10" t="s">
        <v>12</v>
      </c>
      <c r="E787" s="15">
        <v>98.5</v>
      </c>
      <c r="F787" s="15">
        <v>100.5</v>
      </c>
      <c r="G787" s="15"/>
      <c r="H787" s="15">
        <f t="shared" ref="H787" si="2227">(IF(D787="SELL",E787-F787,IF(D787="BUY",F787-E787)))*C787</f>
        <v>4060.9137055837564</v>
      </c>
      <c r="I787" s="15">
        <f t="shared" ref="I787" si="2228">(IF(D787="SELL",IF(G787="",0,F787-G787),IF(D787="BUY",IF(G787="",0,G787-F787))))*C787</f>
        <v>0</v>
      </c>
      <c r="J787" s="15">
        <f t="shared" ref="J787" si="2229">SUM(H787,I787)</f>
        <v>4060.9137055837564</v>
      </c>
    </row>
    <row r="788" spans="1:10" ht="15.75">
      <c r="A788" s="9">
        <v>43186</v>
      </c>
      <c r="B788" s="10" t="s">
        <v>139</v>
      </c>
      <c r="C788" s="13">
        <f t="shared" ref="C788" si="2230">200000/E788</f>
        <v>311.52647975077883</v>
      </c>
      <c r="D788" s="10" t="s">
        <v>12</v>
      </c>
      <c r="E788" s="15">
        <v>642</v>
      </c>
      <c r="F788" s="15">
        <v>645</v>
      </c>
      <c r="G788" s="15">
        <v>648</v>
      </c>
      <c r="H788" s="15">
        <f t="shared" ref="H788" si="2231">(IF(D788="SELL",E788-F788,IF(D788="BUY",F788-E788)))*C788</f>
        <v>934.57943925233644</v>
      </c>
      <c r="I788" s="15">
        <f t="shared" ref="I788" si="2232">(IF(D788="SELL",IF(G788="",0,F788-G788),IF(D788="BUY",IF(G788="",0,G788-F788))))*C788</f>
        <v>934.57943925233644</v>
      </c>
      <c r="J788" s="15">
        <f t="shared" ref="J788" si="2233">SUM(H788,I788)</f>
        <v>1869.1588785046729</v>
      </c>
    </row>
    <row r="789" spans="1:10" ht="15.75">
      <c r="A789" s="9">
        <v>43185</v>
      </c>
      <c r="B789" s="10" t="s">
        <v>25</v>
      </c>
      <c r="C789" s="13">
        <f t="shared" ref="C789" si="2234">200000/E789</f>
        <v>3333.3333333333335</v>
      </c>
      <c r="D789" s="10" t="s">
        <v>12</v>
      </c>
      <c r="E789" s="15">
        <v>60</v>
      </c>
      <c r="F789" s="15">
        <v>61</v>
      </c>
      <c r="G789" s="15"/>
      <c r="H789" s="15">
        <f t="shared" ref="H789" si="2235">(IF(D789="SELL",E789-F789,IF(D789="BUY",F789-E789)))*C789</f>
        <v>3333.3333333333335</v>
      </c>
      <c r="I789" s="15">
        <f t="shared" ref="I789" si="2236">(IF(D789="SELL",IF(G789="",0,F789-G789),IF(D789="BUY",IF(G789="",0,G789-F789))))*C789</f>
        <v>0</v>
      </c>
      <c r="J789" s="15">
        <f t="shared" ref="J789" si="2237">SUM(H789,I789)</f>
        <v>3333.3333333333335</v>
      </c>
    </row>
    <row r="790" spans="1:10" ht="15.75">
      <c r="A790" s="9">
        <v>43182</v>
      </c>
      <c r="B790" s="10" t="s">
        <v>138</v>
      </c>
      <c r="C790" s="13">
        <f t="shared" ref="C790" si="2238">200000/E790</f>
        <v>487.80487804878049</v>
      </c>
      <c r="D790" s="10" t="s">
        <v>12</v>
      </c>
      <c r="E790" s="15">
        <v>410</v>
      </c>
      <c r="F790" s="15">
        <v>415</v>
      </c>
      <c r="G790" s="15"/>
      <c r="H790" s="15">
        <f t="shared" ref="H790" si="2239">(IF(D790="SELL",E790-F790,IF(D790="BUY",F790-E790)))*C790</f>
        <v>2439.0243902439024</v>
      </c>
      <c r="I790" s="15">
        <f t="shared" ref="I790" si="2240">(IF(D790="SELL",IF(G790="",0,F790-G790),IF(D790="BUY",IF(G790="",0,G790-F790))))*C790</f>
        <v>0</v>
      </c>
      <c r="J790" s="15">
        <f t="shared" ref="J790" si="2241">SUM(H790,I790)</f>
        <v>2439.0243902439024</v>
      </c>
    </row>
    <row r="791" spans="1:10" ht="15.75">
      <c r="A791" s="9">
        <v>43182</v>
      </c>
      <c r="B791" s="10" t="s">
        <v>94</v>
      </c>
      <c r="C791" s="13">
        <f t="shared" ref="C791" si="2242">200000/E791</f>
        <v>456.72527974423389</v>
      </c>
      <c r="D791" s="10" t="s">
        <v>12</v>
      </c>
      <c r="E791" s="15">
        <v>437.9</v>
      </c>
      <c r="F791" s="15">
        <v>443</v>
      </c>
      <c r="G791" s="15">
        <v>448</v>
      </c>
      <c r="H791" s="15">
        <f t="shared" ref="H791" si="2243">(IF(D791="SELL",E791-F791,IF(D791="BUY",F791-E791)))*C791</f>
        <v>2329.2989266956033</v>
      </c>
      <c r="I791" s="15">
        <f t="shared" ref="I791" si="2244">(IF(D791="SELL",IF(G791="",0,F791-G791),IF(D791="BUY",IF(G791="",0,G791-F791))))*C791</f>
        <v>2283.6263987211696</v>
      </c>
      <c r="J791" s="15">
        <f t="shared" ref="J791" si="2245">SUM(H791,I791)</f>
        <v>4612.9253254167725</v>
      </c>
    </row>
    <row r="792" spans="1:10" ht="15.75">
      <c r="A792" s="9">
        <v>43181</v>
      </c>
      <c r="B792" s="10" t="s">
        <v>136</v>
      </c>
      <c r="C792" s="13">
        <f t="shared" ref="C792" si="2246">200000/E792</f>
        <v>1403.5087719298247</v>
      </c>
      <c r="D792" s="10" t="s">
        <v>10</v>
      </c>
      <c r="E792" s="15">
        <v>142.5</v>
      </c>
      <c r="F792" s="15">
        <v>142.5</v>
      </c>
      <c r="G792" s="15"/>
      <c r="H792" s="15">
        <f t="shared" ref="H792" si="2247">(IF(D792="SELL",E792-F792,IF(D792="BUY",F792-E792)))*C792</f>
        <v>0</v>
      </c>
      <c r="I792" s="15">
        <f t="shared" ref="I792" si="2248">(IF(D792="SELL",IF(G792="",0,F792-G792),IF(D792="BUY",IF(G792="",0,G792-F792))))*C792</f>
        <v>0</v>
      </c>
      <c r="J792" s="15">
        <f t="shared" ref="J792" si="2249">SUM(H792,I792)</f>
        <v>0</v>
      </c>
    </row>
    <row r="793" spans="1:10" ht="15.75">
      <c r="A793" s="9">
        <v>43180</v>
      </c>
      <c r="B793" s="10" t="s">
        <v>48</v>
      </c>
      <c r="C793" s="13">
        <f t="shared" ref="C793" si="2250">200000/E793</f>
        <v>589.97050147492621</v>
      </c>
      <c r="D793" s="10" t="s">
        <v>12</v>
      </c>
      <c r="E793" s="15">
        <v>339</v>
      </c>
      <c r="F793" s="15">
        <v>344</v>
      </c>
      <c r="G793" s="15">
        <v>346.3</v>
      </c>
      <c r="H793" s="15">
        <f t="shared" ref="H793" si="2251">(IF(D793="SELL",E793-F793,IF(D793="BUY",F793-E793)))*C793</f>
        <v>2949.8525073746309</v>
      </c>
      <c r="I793" s="15">
        <f t="shared" ref="I793" si="2252">(IF(D793="SELL",IF(G793="",0,F793-G793),IF(D793="BUY",IF(G793="",0,G793-F793))))*C793</f>
        <v>1356.9321533923369</v>
      </c>
      <c r="J793" s="15">
        <f t="shared" ref="J793" si="2253">SUM(H793,I793)</f>
        <v>4306.784660766968</v>
      </c>
    </row>
    <row r="794" spans="1:10" ht="15.75">
      <c r="A794" s="9">
        <v>43180</v>
      </c>
      <c r="B794" s="10" t="s">
        <v>36</v>
      </c>
      <c r="C794" s="13">
        <f t="shared" ref="C794" si="2254">200000/E794</f>
        <v>173.91304347826087</v>
      </c>
      <c r="D794" s="10" t="s">
        <v>12</v>
      </c>
      <c r="E794" s="15">
        <v>1150</v>
      </c>
      <c r="F794" s="15">
        <v>1165</v>
      </c>
      <c r="G794" s="15">
        <v>1180</v>
      </c>
      <c r="H794" s="15">
        <f t="shared" ref="H794" si="2255">(IF(D794="SELL",E794-F794,IF(D794="BUY",F794-E794)))*C794</f>
        <v>2608.695652173913</v>
      </c>
      <c r="I794" s="15">
        <f t="shared" ref="I794" si="2256">(IF(D794="SELL",IF(G794="",0,F794-G794),IF(D794="BUY",IF(G794="",0,G794-F794))))*C794</f>
        <v>2608.695652173913</v>
      </c>
      <c r="J794" s="15">
        <f t="shared" ref="J794" si="2257">SUM(H794,I794)</f>
        <v>5217.391304347826</v>
      </c>
    </row>
    <row r="795" spans="1:10" ht="15.75">
      <c r="A795" s="9">
        <v>43180</v>
      </c>
      <c r="B795" s="10" t="s">
        <v>137</v>
      </c>
      <c r="C795" s="13">
        <f t="shared" ref="C795" si="2258">200000/E795</f>
        <v>458.71559633027522</v>
      </c>
      <c r="D795" s="10" t="s">
        <v>12</v>
      </c>
      <c r="E795" s="15">
        <v>436</v>
      </c>
      <c r="F795" s="15">
        <v>433</v>
      </c>
      <c r="G795" s="15"/>
      <c r="H795" s="15">
        <f t="shared" ref="H795" si="2259">(IF(D795="SELL",E795-F795,IF(D795="BUY",F795-E795)))*C795</f>
        <v>-1376.1467889908256</v>
      </c>
      <c r="I795" s="15">
        <f t="shared" ref="I795" si="2260">(IF(D795="SELL",IF(G795="",0,F795-G795),IF(D795="BUY",IF(G795="",0,G795-F795))))*C795</f>
        <v>0</v>
      </c>
      <c r="J795" s="15">
        <f t="shared" ref="J795" si="2261">SUM(H795,I795)</f>
        <v>-1376.1467889908256</v>
      </c>
    </row>
    <row r="796" spans="1:10" ht="15.75">
      <c r="A796" s="9">
        <v>43179</v>
      </c>
      <c r="B796" s="10" t="s">
        <v>136</v>
      </c>
      <c r="C796" s="13">
        <f t="shared" ref="C796" si="2262">200000/E796</f>
        <v>626.95924764890287</v>
      </c>
      <c r="D796" s="10" t="s">
        <v>12</v>
      </c>
      <c r="E796" s="15">
        <v>319</v>
      </c>
      <c r="F796" s="15">
        <v>322</v>
      </c>
      <c r="G796" s="15"/>
      <c r="H796" s="15">
        <f t="shared" ref="H796" si="2263">(IF(D796="SELL",E796-F796,IF(D796="BUY",F796-E796)))*C796</f>
        <v>1880.8777429467086</v>
      </c>
      <c r="I796" s="15">
        <f t="shared" ref="I796" si="2264">(IF(D796="SELL",IF(G796="",0,F796-G796),IF(D796="BUY",IF(G796="",0,G796-F796))))*C796</f>
        <v>0</v>
      </c>
      <c r="J796" s="15">
        <f t="shared" ref="J796" si="2265">SUM(H796,I796)</f>
        <v>1880.8777429467086</v>
      </c>
    </row>
    <row r="797" spans="1:10" ht="15.75">
      <c r="A797" s="9">
        <v>43179</v>
      </c>
      <c r="B797" s="10" t="s">
        <v>135</v>
      </c>
      <c r="C797" s="13">
        <f t="shared" ref="C797" si="2266">200000/E797</f>
        <v>439.56043956043953</v>
      </c>
      <c r="D797" s="10" t="s">
        <v>12</v>
      </c>
      <c r="E797" s="15">
        <v>455</v>
      </c>
      <c r="F797" s="15">
        <v>455</v>
      </c>
      <c r="G797" s="15"/>
      <c r="H797" s="15">
        <f t="shared" ref="H797" si="2267">(IF(D797="SELL",E797-F797,IF(D797="BUY",F797-E797)))*C797</f>
        <v>0</v>
      </c>
      <c r="I797" s="15">
        <f t="shared" ref="I797" si="2268">(IF(D797="SELL",IF(G797="",0,F797-G797),IF(D797="BUY",IF(G797="",0,G797-F797))))*C797</f>
        <v>0</v>
      </c>
      <c r="J797" s="15">
        <f t="shared" ref="J797" si="2269">SUM(H797,I797)</f>
        <v>0</v>
      </c>
    </row>
    <row r="798" spans="1:10" ht="15.75">
      <c r="A798" s="9">
        <v>43179</v>
      </c>
      <c r="B798" s="10" t="s">
        <v>134</v>
      </c>
      <c r="C798" s="13">
        <f t="shared" ref="C798" si="2270">200000/E798</f>
        <v>3095.9752321981427</v>
      </c>
      <c r="D798" s="10" t="s">
        <v>10</v>
      </c>
      <c r="E798" s="15">
        <v>64.599999999999994</v>
      </c>
      <c r="F798" s="15">
        <v>63.6</v>
      </c>
      <c r="G798" s="15"/>
      <c r="H798" s="15">
        <f t="shared" ref="H798" si="2271">(IF(D798="SELL",E798-F798,IF(D798="BUY",F798-E798)))*C798</f>
        <v>3095.9752321981209</v>
      </c>
      <c r="I798" s="15">
        <f t="shared" ref="I798" si="2272">(IF(D798="SELL",IF(G798="",0,F798-G798),IF(D798="BUY",IF(G798="",0,G798-F798))))*C798</f>
        <v>0</v>
      </c>
      <c r="J798" s="15">
        <f t="shared" ref="J798" si="2273">SUM(H798,I798)</f>
        <v>3095.9752321981209</v>
      </c>
    </row>
    <row r="799" spans="1:10" ht="15.75">
      <c r="A799" s="9">
        <v>43179</v>
      </c>
      <c r="B799" s="10" t="s">
        <v>42</v>
      </c>
      <c r="C799" s="13">
        <f t="shared" ref="C799" si="2274">200000/E799</f>
        <v>448.4304932735426</v>
      </c>
      <c r="D799" s="10" t="s">
        <v>12</v>
      </c>
      <c r="E799" s="15">
        <v>446</v>
      </c>
      <c r="F799" s="15">
        <v>448</v>
      </c>
      <c r="G799" s="15">
        <v>450</v>
      </c>
      <c r="H799" s="15">
        <f t="shared" ref="H799" si="2275">(IF(D799="SELL",E799-F799,IF(D799="BUY",F799-E799)))*C799</f>
        <v>896.86098654708519</v>
      </c>
      <c r="I799" s="15">
        <f t="shared" ref="I799" si="2276">(IF(D799="SELL",IF(G799="",0,F799-G799),IF(D799="BUY",IF(G799="",0,G799-F799))))*C799</f>
        <v>896.86098654708519</v>
      </c>
      <c r="J799" s="15">
        <f t="shared" ref="J799" si="2277">SUM(H799,I799)</f>
        <v>1793.7219730941704</v>
      </c>
    </row>
    <row r="800" spans="1:10" ht="15.75">
      <c r="A800" s="9">
        <v>43178</v>
      </c>
      <c r="B800" s="10" t="s">
        <v>134</v>
      </c>
      <c r="C800" s="13">
        <f t="shared" ref="C800" si="2278">200000/E800</f>
        <v>743.49442379182153</v>
      </c>
      <c r="D800" s="10" t="s">
        <v>10</v>
      </c>
      <c r="E800" s="15">
        <v>269</v>
      </c>
      <c r="F800" s="15">
        <v>269</v>
      </c>
      <c r="G800" s="15"/>
      <c r="H800" s="15">
        <f t="shared" ref="H800" si="2279">(IF(D800="SELL",E800-F800,IF(D800="BUY",F800-E800)))*C800</f>
        <v>0</v>
      </c>
      <c r="I800" s="15">
        <f t="shared" ref="I800" si="2280">(IF(D800="SELL",IF(G800="",0,F800-G800),IF(D800="BUY",IF(G800="",0,G800-F800))))*C800</f>
        <v>0</v>
      </c>
      <c r="J800" s="15">
        <f t="shared" ref="J800" si="2281">SUM(H800,I800)</f>
        <v>0</v>
      </c>
    </row>
    <row r="801" spans="1:10" ht="15.75">
      <c r="A801" s="9">
        <v>43178</v>
      </c>
      <c r="B801" s="10" t="s">
        <v>56</v>
      </c>
      <c r="C801" s="13">
        <f t="shared" ref="C801" si="2282">200000/E801</f>
        <v>49.962528103922061</v>
      </c>
      <c r="D801" s="10" t="s">
        <v>10</v>
      </c>
      <c r="E801" s="15">
        <v>4003</v>
      </c>
      <c r="F801" s="15">
        <v>3963</v>
      </c>
      <c r="G801" s="15"/>
      <c r="H801" s="15">
        <f t="shared" ref="H801" si="2283">(IF(D801="SELL",E801-F801,IF(D801="BUY",F801-E801)))*C801</f>
        <v>1998.5011241568825</v>
      </c>
      <c r="I801" s="15">
        <f t="shared" ref="I801" si="2284">(IF(D801="SELL",IF(G801="",0,F801-G801),IF(D801="BUY",IF(G801="",0,G801-F801))))*C801</f>
        <v>0</v>
      </c>
      <c r="J801" s="15">
        <f t="shared" ref="J801" si="2285">SUM(H801,I801)</f>
        <v>1998.5011241568825</v>
      </c>
    </row>
    <row r="802" spans="1:10" ht="15.75">
      <c r="A802" s="9">
        <v>43178</v>
      </c>
      <c r="B802" s="10" t="s">
        <v>133</v>
      </c>
      <c r="C802" s="13">
        <f t="shared" ref="C802" si="2286">200000/E802</f>
        <v>1746.7248908296942</v>
      </c>
      <c r="D802" s="10" t="s">
        <v>10</v>
      </c>
      <c r="E802" s="15">
        <v>114.5</v>
      </c>
      <c r="F802" s="15">
        <v>112.6</v>
      </c>
      <c r="G802" s="15"/>
      <c r="H802" s="15">
        <f t="shared" ref="H802" si="2287">(IF(D802="SELL",E802-F802,IF(D802="BUY",F802-E802)))*C802</f>
        <v>3318.7772925764289</v>
      </c>
      <c r="I802" s="15">
        <f t="shared" ref="I802" si="2288">(IF(D802="SELL",IF(G802="",0,F802-G802),IF(D802="BUY",IF(G802="",0,G802-F802))))*C802</f>
        <v>0</v>
      </c>
      <c r="J802" s="15">
        <f t="shared" ref="J802" si="2289">SUM(H802,I802)</f>
        <v>3318.7772925764289</v>
      </c>
    </row>
    <row r="803" spans="1:10" ht="15.75">
      <c r="A803" s="9">
        <v>43178</v>
      </c>
      <c r="B803" s="10" t="s">
        <v>132</v>
      </c>
      <c r="C803" s="13">
        <f t="shared" ref="C803" si="2290">200000/E803</f>
        <v>754.71698113207549</v>
      </c>
      <c r="D803" s="10" t="s">
        <v>12</v>
      </c>
      <c r="E803" s="15">
        <v>265</v>
      </c>
      <c r="F803" s="15">
        <v>269</v>
      </c>
      <c r="G803" s="15"/>
      <c r="H803" s="15">
        <f t="shared" ref="H803" si="2291">(IF(D803="SELL",E803-F803,IF(D803="BUY",F803-E803)))*C803</f>
        <v>3018.867924528302</v>
      </c>
      <c r="I803" s="15">
        <f t="shared" ref="I803" si="2292">(IF(D803="SELL",IF(G803="",0,F803-G803),IF(D803="BUY",IF(G803="",0,G803-F803))))*C803</f>
        <v>0</v>
      </c>
      <c r="J803" s="15">
        <f t="shared" ref="J803" si="2293">SUM(H803,I803)</f>
        <v>3018.867924528302</v>
      </c>
    </row>
    <row r="804" spans="1:10" ht="15.75">
      <c r="A804" s="9">
        <v>43175</v>
      </c>
      <c r="B804" s="10" t="s">
        <v>56</v>
      </c>
      <c r="C804" s="13">
        <f t="shared" ref="C804" si="2294">200000/E804</f>
        <v>389.10505836575874</v>
      </c>
      <c r="D804" s="10" t="s">
        <v>12</v>
      </c>
      <c r="E804" s="15">
        <v>514</v>
      </c>
      <c r="F804" s="15">
        <v>520</v>
      </c>
      <c r="G804" s="15">
        <v>526</v>
      </c>
      <c r="H804" s="15">
        <f t="shared" ref="H804" si="2295">(IF(D804="SELL",E804-F804,IF(D804="BUY",F804-E804)))*C804</f>
        <v>2334.6303501945522</v>
      </c>
      <c r="I804" s="15">
        <f t="shared" ref="I804" si="2296">(IF(D804="SELL",IF(G804="",0,F804-G804),IF(D804="BUY",IF(G804="",0,G804-F804))))*C804</f>
        <v>2334.6303501945522</v>
      </c>
      <c r="J804" s="15">
        <f t="shared" ref="J804" si="2297">SUM(H804,I804)</f>
        <v>4669.2607003891044</v>
      </c>
    </row>
    <row r="805" spans="1:10" ht="15.75">
      <c r="A805" s="9">
        <v>43175</v>
      </c>
      <c r="B805" s="10" t="s">
        <v>131</v>
      </c>
      <c r="C805" s="13">
        <f t="shared" ref="C805" si="2298">200000/E805</f>
        <v>1264.2225031605562</v>
      </c>
      <c r="D805" s="10" t="s">
        <v>12</v>
      </c>
      <c r="E805" s="15">
        <v>158.19999999999999</v>
      </c>
      <c r="F805" s="15">
        <v>154</v>
      </c>
      <c r="G805" s="15"/>
      <c r="H805" s="15">
        <f t="shared" ref="H805" si="2299">(IF(D805="SELL",E805-F805,IF(D805="BUY",F805-E805)))*C805</f>
        <v>-5309.7345132743221</v>
      </c>
      <c r="I805" s="15">
        <f t="shared" ref="I805" si="2300">(IF(D805="SELL",IF(G805="",0,F805-G805),IF(D805="BUY",IF(G805="",0,G805-F805))))*C805</f>
        <v>0</v>
      </c>
      <c r="J805" s="15">
        <f t="shared" ref="J805" si="2301">SUM(H805,I805)</f>
        <v>-5309.7345132743221</v>
      </c>
    </row>
    <row r="806" spans="1:10" ht="15.75">
      <c r="A806" s="9">
        <v>43174</v>
      </c>
      <c r="B806" s="10" t="s">
        <v>70</v>
      </c>
      <c r="C806" s="13">
        <f t="shared" ref="C806" si="2302">200000/E806</f>
        <v>200</v>
      </c>
      <c r="D806" s="10" t="s">
        <v>12</v>
      </c>
      <c r="E806" s="15">
        <v>1000</v>
      </c>
      <c r="F806" s="15">
        <v>1010</v>
      </c>
      <c r="G806" s="15"/>
      <c r="H806" s="15">
        <f t="shared" ref="H806" si="2303">(IF(D806="SELL",E806-F806,IF(D806="BUY",F806-E806)))*C806</f>
        <v>2000</v>
      </c>
      <c r="I806" s="15">
        <f t="shared" ref="I806" si="2304">(IF(D806="SELL",IF(G806="",0,F806-G806),IF(D806="BUY",IF(G806="",0,G806-F806))))*C806</f>
        <v>0</v>
      </c>
      <c r="J806" s="15">
        <f t="shared" ref="J806" si="2305">SUM(H806,I806)</f>
        <v>2000</v>
      </c>
    </row>
    <row r="807" spans="1:10" ht="15.75">
      <c r="A807" s="9">
        <v>43174</v>
      </c>
      <c r="B807" s="10" t="s">
        <v>69</v>
      </c>
      <c r="C807" s="13">
        <f t="shared" ref="C807" si="2306">200000/E807</f>
        <v>1269.8412698412699</v>
      </c>
      <c r="D807" s="10" t="s">
        <v>12</v>
      </c>
      <c r="E807" s="15">
        <v>157.5</v>
      </c>
      <c r="F807" s="15">
        <v>159.5</v>
      </c>
      <c r="G807" s="15"/>
      <c r="H807" s="15">
        <f t="shared" ref="H807" si="2307">(IF(D807="SELL",E807-F807,IF(D807="BUY",F807-E807)))*C807</f>
        <v>2539.6825396825398</v>
      </c>
      <c r="I807" s="15">
        <f t="shared" ref="I807" si="2308">(IF(D807="SELL",IF(G807="",0,F807-G807),IF(D807="BUY",IF(G807="",0,G807-F807))))*C807</f>
        <v>0</v>
      </c>
      <c r="J807" s="15">
        <f t="shared" ref="J807" si="2309">SUM(H807,I807)</f>
        <v>2539.6825396825398</v>
      </c>
    </row>
    <row r="808" spans="1:10" ht="15.75">
      <c r="A808" s="9">
        <v>43174</v>
      </c>
      <c r="B808" s="10" t="s">
        <v>70</v>
      </c>
      <c r="C808" s="13">
        <f t="shared" ref="C808" si="2310">200000/E808</f>
        <v>1308.9005235602094</v>
      </c>
      <c r="D808" s="10" t="s">
        <v>12</v>
      </c>
      <c r="E808" s="15">
        <v>152.80000000000001</v>
      </c>
      <c r="F808" s="15">
        <v>154.80000000000001</v>
      </c>
      <c r="G808" s="15">
        <v>156.80000000000001</v>
      </c>
      <c r="H808" s="15">
        <f t="shared" ref="H808" si="2311">(IF(D808="SELL",E808-F808,IF(D808="BUY",F808-E808)))*C808</f>
        <v>2617.8010471204188</v>
      </c>
      <c r="I808" s="15">
        <f t="shared" ref="I808" si="2312">(IF(D808="SELL",IF(G808="",0,F808-G808),IF(D808="BUY",IF(G808="",0,G808-F808))))*C808</f>
        <v>2617.8010471204188</v>
      </c>
      <c r="J808" s="15">
        <f t="shared" ref="J808" si="2313">SUM(H808,I808)</f>
        <v>5235.6020942408377</v>
      </c>
    </row>
    <row r="809" spans="1:10" ht="15.75">
      <c r="A809" s="9">
        <v>43174</v>
      </c>
      <c r="B809" s="10" t="s">
        <v>70</v>
      </c>
      <c r="C809" s="13">
        <f t="shared" ref="C809" si="2314">200000/E809</f>
        <v>260.0780234070221</v>
      </c>
      <c r="D809" s="10" t="s">
        <v>12</v>
      </c>
      <c r="E809" s="15">
        <v>769</v>
      </c>
      <c r="F809" s="15">
        <v>777</v>
      </c>
      <c r="G809" s="15">
        <v>784</v>
      </c>
      <c r="H809" s="15">
        <f t="shared" ref="H809" si="2315">(IF(D809="SELL",E809-F809,IF(D809="BUY",F809-E809)))*C809</f>
        <v>2080.6241872561768</v>
      </c>
      <c r="I809" s="15">
        <f t="shared" ref="I809" si="2316">(IF(D809="SELL",IF(G809="",0,F809-G809),IF(D809="BUY",IF(G809="",0,G809-F809))))*C809</f>
        <v>1820.5461638491547</v>
      </c>
      <c r="J809" s="15">
        <f t="shared" ref="J809" si="2317">SUM(H809,I809)</f>
        <v>3901.1703511053315</v>
      </c>
    </row>
    <row r="810" spans="1:10" ht="15.75">
      <c r="A810" s="9">
        <v>43173</v>
      </c>
      <c r="B810" s="10" t="s">
        <v>130</v>
      </c>
      <c r="C810" s="13">
        <f t="shared" ref="C810" si="2318">200000/E810</f>
        <v>156.86274509803923</v>
      </c>
      <c r="D810" s="10" t="s">
        <v>12</v>
      </c>
      <c r="E810" s="15">
        <v>1275</v>
      </c>
      <c r="F810" s="15">
        <v>1275</v>
      </c>
      <c r="G810" s="15"/>
      <c r="H810" s="15">
        <f t="shared" ref="H810" si="2319">(IF(D810="SELL",E810-F810,IF(D810="BUY",F810-E810)))*C810</f>
        <v>0</v>
      </c>
      <c r="I810" s="15">
        <f t="shared" ref="I810" si="2320">(IF(D810="SELL",IF(G810="",0,F810-G810),IF(D810="BUY",IF(G810="",0,G810-F810))))*C810</f>
        <v>0</v>
      </c>
      <c r="J810" s="15">
        <f t="shared" ref="J810" si="2321">SUM(H810,I810)</f>
        <v>0</v>
      </c>
    </row>
    <row r="811" spans="1:10" ht="15.75">
      <c r="A811" s="9">
        <v>43173</v>
      </c>
      <c r="B811" s="10" t="s">
        <v>129</v>
      </c>
      <c r="C811" s="13">
        <f t="shared" ref="C811" si="2322">200000/E811</f>
        <v>1600</v>
      </c>
      <c r="D811" s="10" t="s">
        <v>12</v>
      </c>
      <c r="E811" s="15">
        <v>125</v>
      </c>
      <c r="F811" s="15">
        <v>125</v>
      </c>
      <c r="G811" s="15"/>
      <c r="H811" s="15">
        <f t="shared" ref="H811" si="2323">(IF(D811="SELL",E811-F811,IF(D811="BUY",F811-E811)))*C811</f>
        <v>0</v>
      </c>
      <c r="I811" s="15">
        <f t="shared" ref="I811" si="2324">(IF(D811="SELL",IF(G811="",0,F811-G811),IF(D811="BUY",IF(G811="",0,G811-F811))))*C811</f>
        <v>0</v>
      </c>
      <c r="J811" s="15">
        <f t="shared" ref="J811" si="2325">SUM(H811,I811)</f>
        <v>0</v>
      </c>
    </row>
    <row r="812" spans="1:10" ht="15.75">
      <c r="A812" s="9">
        <v>43173</v>
      </c>
      <c r="B812" s="10" t="s">
        <v>128</v>
      </c>
      <c r="C812" s="13">
        <f t="shared" ref="C812" si="2326">200000/E812</f>
        <v>371.74721189591077</v>
      </c>
      <c r="D812" s="10" t="s">
        <v>12</v>
      </c>
      <c r="E812" s="15">
        <v>538</v>
      </c>
      <c r="F812" s="15">
        <v>546</v>
      </c>
      <c r="G812" s="15"/>
      <c r="H812" s="15">
        <f t="shared" ref="H812" si="2327">(IF(D812="SELL",E812-F812,IF(D812="BUY",F812-E812)))*C812</f>
        <v>2973.9776951672861</v>
      </c>
      <c r="I812" s="15">
        <f t="shared" ref="I812" si="2328">(IF(D812="SELL",IF(G812="",0,F812-G812),IF(D812="BUY",IF(G812="",0,G812-F812))))*C812</f>
        <v>0</v>
      </c>
      <c r="J812" s="15">
        <f t="shared" ref="J812" si="2329">SUM(H812,I812)</f>
        <v>2973.9776951672861</v>
      </c>
    </row>
    <row r="813" spans="1:10" ht="15.75">
      <c r="A813" s="9">
        <v>43173</v>
      </c>
      <c r="B813" s="10" t="s">
        <v>127</v>
      </c>
      <c r="C813" s="13">
        <f t="shared" ref="C813" si="2330">200000/E813</f>
        <v>1242.2360248447205</v>
      </c>
      <c r="D813" s="10" t="s">
        <v>12</v>
      </c>
      <c r="E813" s="15">
        <v>161</v>
      </c>
      <c r="F813" s="15">
        <v>162.5</v>
      </c>
      <c r="G813" s="15"/>
      <c r="H813" s="15">
        <f t="shared" ref="H813" si="2331">(IF(D813="SELL",E813-F813,IF(D813="BUY",F813-E813)))*C813</f>
        <v>1863.3540372670809</v>
      </c>
      <c r="I813" s="15">
        <f t="shared" ref="I813" si="2332">(IF(D813="SELL",IF(G813="",0,F813-G813),IF(D813="BUY",IF(G813="",0,G813-F813))))*C813</f>
        <v>0</v>
      </c>
      <c r="J813" s="15">
        <f t="shared" ref="J813" si="2333">SUM(H813,I813)</f>
        <v>1863.3540372670809</v>
      </c>
    </row>
    <row r="814" spans="1:10" ht="15.75">
      <c r="A814" s="9">
        <v>43172</v>
      </c>
      <c r="B814" s="10" t="s">
        <v>126</v>
      </c>
      <c r="C814" s="13">
        <f t="shared" ref="C814" si="2334">200000/E814</f>
        <v>360.36036036036035</v>
      </c>
      <c r="D814" s="10" t="s">
        <v>12</v>
      </c>
      <c r="E814" s="15">
        <v>555</v>
      </c>
      <c r="F814" s="15">
        <v>557</v>
      </c>
      <c r="G814" s="15"/>
      <c r="H814" s="15">
        <f t="shared" ref="H814" si="2335">(IF(D814="SELL",E814-F814,IF(D814="BUY",F814-E814)))*C814</f>
        <v>720.72072072072069</v>
      </c>
      <c r="I814" s="15">
        <f t="shared" ref="I814" si="2336">(IF(D814="SELL",IF(G814="",0,F814-G814),IF(D814="BUY",IF(G814="",0,G814-F814))))*C814</f>
        <v>0</v>
      </c>
      <c r="J814" s="15">
        <f t="shared" ref="J814" si="2337">SUM(H814,I814)</f>
        <v>720.72072072072069</v>
      </c>
    </row>
    <row r="815" spans="1:10" ht="15.75">
      <c r="A815" s="9">
        <v>43172</v>
      </c>
      <c r="B815" s="10" t="s">
        <v>124</v>
      </c>
      <c r="C815" s="13">
        <f t="shared" ref="C815:C819" si="2338">200000/E815</f>
        <v>360.36036036036035</v>
      </c>
      <c r="D815" s="10" t="s">
        <v>12</v>
      </c>
      <c r="E815" s="15">
        <v>555</v>
      </c>
      <c r="F815" s="15">
        <v>557</v>
      </c>
      <c r="G815" s="15"/>
      <c r="H815" s="15">
        <f t="shared" ref="H815:H817" si="2339">(IF(D815="SELL",E815-F815,IF(D815="BUY",F815-E815)))*C815</f>
        <v>720.72072072072069</v>
      </c>
      <c r="I815" s="15">
        <f t="shared" ref="I815:I817" si="2340">(IF(D815="SELL",IF(G815="",0,F815-G815),IF(D815="BUY",IF(G815="",0,G815-F815))))*C815</f>
        <v>0</v>
      </c>
      <c r="J815" s="15">
        <f t="shared" ref="J815:J817" si="2341">SUM(H815,I815)</f>
        <v>720.72072072072069</v>
      </c>
    </row>
    <row r="816" spans="1:10" ht="15.75">
      <c r="A816" s="9">
        <v>43171</v>
      </c>
      <c r="B816" s="10" t="s">
        <v>124</v>
      </c>
      <c r="C816" s="13">
        <f t="shared" ref="C816" si="2342">200000/E816</f>
        <v>488.40048840048843</v>
      </c>
      <c r="D816" s="10" t="s">
        <v>12</v>
      </c>
      <c r="E816" s="15">
        <v>409.5</v>
      </c>
      <c r="F816" s="15">
        <v>415</v>
      </c>
      <c r="G816" s="15"/>
      <c r="H816" s="15">
        <f t="shared" ref="H816" si="2343">(IF(D816="SELL",E816-F816,IF(D816="BUY",F816-E816)))*C816</f>
        <v>2686.2026862026864</v>
      </c>
      <c r="I816" s="15">
        <f t="shared" ref="I816" si="2344">(IF(D816="SELL",IF(G816="",0,F816-G816),IF(D816="BUY",IF(G816="",0,G816-F816))))*C816</f>
        <v>0</v>
      </c>
      <c r="J816" s="15">
        <f t="shared" ref="J816" si="2345">SUM(H816,I816)</f>
        <v>2686.2026862026864</v>
      </c>
    </row>
    <row r="817" spans="1:10" ht="15.75">
      <c r="A817" s="9">
        <v>43171</v>
      </c>
      <c r="B817" s="10" t="s">
        <v>102</v>
      </c>
      <c r="C817" s="13">
        <f t="shared" si="2338"/>
        <v>203.66598778004072</v>
      </c>
      <c r="D817" s="10" t="s">
        <v>12</v>
      </c>
      <c r="E817" s="15">
        <v>982</v>
      </c>
      <c r="F817" s="15">
        <v>964</v>
      </c>
      <c r="G817" s="15"/>
      <c r="H817" s="15">
        <f t="shared" si="2339"/>
        <v>-3665.987780040733</v>
      </c>
      <c r="I817" s="15">
        <f t="shared" si="2340"/>
        <v>0</v>
      </c>
      <c r="J817" s="15">
        <f t="shared" si="2341"/>
        <v>-3665.987780040733</v>
      </c>
    </row>
    <row r="818" spans="1:10" ht="15.75">
      <c r="A818" s="9">
        <v>43168</v>
      </c>
      <c r="B818" s="10" t="s">
        <v>125</v>
      </c>
      <c r="C818" s="13">
        <v>20000</v>
      </c>
      <c r="D818" s="10" t="s">
        <v>10</v>
      </c>
      <c r="E818" s="15">
        <v>22.9</v>
      </c>
      <c r="F818" s="15">
        <v>22.4</v>
      </c>
      <c r="G818" s="15">
        <v>21.9</v>
      </c>
      <c r="H818" s="15">
        <f t="shared" ref="H818" si="2346">(IF(D818="SELL",E818-F818,IF(D818="BUY",F818-E818)))*C818</f>
        <v>10000</v>
      </c>
      <c r="I818" s="15">
        <f t="shared" ref="I818" si="2347">(IF(D818="SELL",IF(G818="",0,F818-G818),IF(D818="BUY",IF(G818="",0,G818-F818))))*C818</f>
        <v>10000</v>
      </c>
      <c r="J818" s="15">
        <f t="shared" ref="J818" si="2348">SUM(H818,I818)</f>
        <v>20000</v>
      </c>
    </row>
    <row r="819" spans="1:10" ht="15.75">
      <c r="A819" s="9">
        <v>43168</v>
      </c>
      <c r="B819" s="10" t="s">
        <v>88</v>
      </c>
      <c r="C819" s="13">
        <f t="shared" si="2338"/>
        <v>384.61538461538464</v>
      </c>
      <c r="D819" s="10" t="s">
        <v>12</v>
      </c>
      <c r="E819" s="15">
        <v>520</v>
      </c>
      <c r="F819" s="15">
        <v>527</v>
      </c>
      <c r="G819" s="15"/>
      <c r="H819" s="15">
        <f t="shared" ref="H819" si="2349">(IF(D819="SELL",E819-F819,IF(D819="BUY",F819-E819)))*C819</f>
        <v>2692.3076923076924</v>
      </c>
      <c r="I819" s="15">
        <f t="shared" ref="I819" si="2350">(IF(D819="SELL",IF(G819="",0,F819-G819),IF(D819="BUY",IF(G819="",0,G819-F819))))*C819</f>
        <v>0</v>
      </c>
      <c r="J819" s="15">
        <f t="shared" ref="J819" si="2351">SUM(H819,I819)</f>
        <v>2692.3076923076924</v>
      </c>
    </row>
    <row r="820" spans="1:10" ht="15.75">
      <c r="A820" s="9">
        <v>43168</v>
      </c>
      <c r="B820" s="10" t="s">
        <v>124</v>
      </c>
      <c r="C820" s="13">
        <f t="shared" ref="C820" si="2352">200000/E820</f>
        <v>647.24919093851133</v>
      </c>
      <c r="D820" s="10" t="s">
        <v>10</v>
      </c>
      <c r="E820" s="15">
        <v>309</v>
      </c>
      <c r="F820" s="15">
        <v>305.5</v>
      </c>
      <c r="G820" s="15"/>
      <c r="H820" s="15">
        <f t="shared" ref="H820" si="2353">(IF(D820="SELL",E820-F820,IF(D820="BUY",F820-E820)))*C820</f>
        <v>2265.3721682847895</v>
      </c>
      <c r="I820" s="15">
        <f t="shared" ref="I820" si="2354">(IF(D820="SELL",IF(G820="",0,F820-G820),IF(D820="BUY",IF(G820="",0,G820-F820))))*C820</f>
        <v>0</v>
      </c>
      <c r="J820" s="15">
        <f t="shared" ref="J820" si="2355">SUM(H820,I820)</f>
        <v>2265.3721682847895</v>
      </c>
    </row>
    <row r="821" spans="1:10" ht="15.75">
      <c r="A821" s="9">
        <v>43168</v>
      </c>
      <c r="B821" s="10" t="s">
        <v>121</v>
      </c>
      <c r="C821" s="13">
        <f t="shared" ref="C821" si="2356">200000/E821</f>
        <v>2898.550724637681</v>
      </c>
      <c r="D821" s="10" t="s">
        <v>10</v>
      </c>
      <c r="E821" s="15">
        <v>69</v>
      </c>
      <c r="F821" s="15">
        <v>67.5</v>
      </c>
      <c r="G821" s="15"/>
      <c r="H821" s="15">
        <f t="shared" ref="H821" si="2357">(IF(D821="SELL",E821-F821,IF(D821="BUY",F821-E821)))*C821</f>
        <v>4347.826086956522</v>
      </c>
      <c r="I821" s="15">
        <f t="shared" ref="I821" si="2358">(IF(D821="SELL",IF(G821="",0,F821-G821),IF(D821="BUY",IF(G821="",0,G821-F821))))*C821</f>
        <v>0</v>
      </c>
      <c r="J821" s="15">
        <f t="shared" ref="J821" si="2359">SUM(H821,I821)</f>
        <v>4347.826086956522</v>
      </c>
    </row>
    <row r="822" spans="1:10" ht="15.75">
      <c r="A822" s="9">
        <v>43168</v>
      </c>
      <c r="B822" s="10" t="s">
        <v>123</v>
      </c>
      <c r="C822" s="13">
        <f t="shared" ref="C822" si="2360">200000/E822</f>
        <v>405.67951318458415</v>
      </c>
      <c r="D822" s="10" t="s">
        <v>12</v>
      </c>
      <c r="E822" s="15">
        <v>493</v>
      </c>
      <c r="F822" s="15">
        <v>496</v>
      </c>
      <c r="G822" s="15">
        <v>499</v>
      </c>
      <c r="H822" s="15">
        <f t="shared" ref="H822" si="2361">(IF(D822="SELL",E822-F822,IF(D822="BUY",F822-E822)))*C822</f>
        <v>1217.0385395537523</v>
      </c>
      <c r="I822" s="15">
        <f t="shared" ref="I822" si="2362">(IF(D822="SELL",IF(G822="",0,F822-G822),IF(D822="BUY",IF(G822="",0,G822-F822))))*C822</f>
        <v>1217.0385395537523</v>
      </c>
      <c r="J822" s="15">
        <f t="shared" ref="J822" si="2363">SUM(H822,I822)</f>
        <v>2434.0770791075047</v>
      </c>
    </row>
    <row r="823" spans="1:10" ht="15.75">
      <c r="A823" s="9">
        <v>43166</v>
      </c>
      <c r="B823" s="10" t="s">
        <v>122</v>
      </c>
      <c r="C823" s="13">
        <f t="shared" ref="C823" si="2364">200000/E823</f>
        <v>2234.63687150838</v>
      </c>
      <c r="D823" s="10" t="s">
        <v>10</v>
      </c>
      <c r="E823" s="15">
        <v>89.5</v>
      </c>
      <c r="F823" s="15">
        <v>88.5</v>
      </c>
      <c r="G823" s="15">
        <v>87.5</v>
      </c>
      <c r="H823" s="15">
        <f t="shared" ref="H823" si="2365">(IF(D823="SELL",E823-F823,IF(D823="BUY",F823-E823)))*C823</f>
        <v>2234.63687150838</v>
      </c>
      <c r="I823" s="15">
        <f t="shared" ref="I823" si="2366">(IF(D823="SELL",IF(G823="",0,F823-G823),IF(D823="BUY",IF(G823="",0,G823-F823))))*C823</f>
        <v>2234.63687150838</v>
      </c>
      <c r="J823" s="15">
        <f t="shared" ref="J823" si="2367">SUM(H823,I823)</f>
        <v>4469.2737430167599</v>
      </c>
    </row>
    <row r="824" spans="1:10" ht="15.75">
      <c r="A824" s="9">
        <v>43166</v>
      </c>
      <c r="B824" s="10" t="s">
        <v>117</v>
      </c>
      <c r="C824" s="13">
        <f t="shared" ref="C824" si="2368">200000/E824</f>
        <v>793.65079365079362</v>
      </c>
      <c r="D824" s="10" t="s">
        <v>10</v>
      </c>
      <c r="E824" s="15">
        <v>252</v>
      </c>
      <c r="F824" s="15">
        <v>249</v>
      </c>
      <c r="G824" s="15">
        <v>246</v>
      </c>
      <c r="H824" s="15">
        <f t="shared" ref="H824" si="2369">(IF(D824="SELL",E824-F824,IF(D824="BUY",F824-E824)))*C824</f>
        <v>2380.9523809523807</v>
      </c>
      <c r="I824" s="15">
        <f t="shared" ref="I824" si="2370">(IF(D824="SELL",IF(G824="",0,F824-G824),IF(D824="BUY",IF(G824="",0,G824-F824))))*C824</f>
        <v>2380.9523809523807</v>
      </c>
      <c r="J824" s="15">
        <f t="shared" ref="J824" si="2371">SUM(H824,I824)</f>
        <v>4761.9047619047615</v>
      </c>
    </row>
    <row r="825" spans="1:10" ht="15.75">
      <c r="A825" s="9">
        <v>43166</v>
      </c>
      <c r="B825" s="10" t="s">
        <v>120</v>
      </c>
      <c r="C825" s="13">
        <f t="shared" ref="C825" si="2372">200000/E825</f>
        <v>296.73590504451039</v>
      </c>
      <c r="D825" s="10" t="s">
        <v>12</v>
      </c>
      <c r="E825" s="15">
        <v>674</v>
      </c>
      <c r="F825" s="15">
        <v>677</v>
      </c>
      <c r="G825" s="15">
        <v>680</v>
      </c>
      <c r="H825" s="15">
        <f t="shared" ref="H825" si="2373">(IF(D825="SELL",E825-F825,IF(D825="BUY",F825-E825)))*C825</f>
        <v>890.20771513353111</v>
      </c>
      <c r="I825" s="15">
        <f t="shared" ref="I825" si="2374">(IF(D825="SELL",IF(G825="",0,F825-G825),IF(D825="BUY",IF(G825="",0,G825-F825))))*C825</f>
        <v>890.20771513353111</v>
      </c>
      <c r="J825" s="15">
        <f t="shared" ref="J825" si="2375">SUM(H825,I825)</f>
        <v>1780.4154302670622</v>
      </c>
    </row>
    <row r="826" spans="1:10" ht="15.75">
      <c r="A826" s="9">
        <v>43166</v>
      </c>
      <c r="B826" s="10" t="s">
        <v>101</v>
      </c>
      <c r="C826" s="13">
        <f t="shared" ref="C826" si="2376">200000/E826</f>
        <v>228.83295194508008</v>
      </c>
      <c r="D826" s="10" t="s">
        <v>12</v>
      </c>
      <c r="E826" s="15">
        <v>874</v>
      </c>
      <c r="F826" s="15">
        <v>878</v>
      </c>
      <c r="G826" s="15"/>
      <c r="H826" s="15">
        <f t="shared" ref="H826" si="2377">(IF(D826="SELL",E826-F826,IF(D826="BUY",F826-E826)))*C826</f>
        <v>915.33180778032033</v>
      </c>
      <c r="I826" s="15">
        <f t="shared" ref="I826" si="2378">(IF(D826="SELL",IF(G826="",0,F826-G826),IF(D826="BUY",IF(G826="",0,G826-F826))))*C826</f>
        <v>0</v>
      </c>
      <c r="J826" s="15">
        <f t="shared" ref="J826" si="2379">SUM(H826,I826)</f>
        <v>915.33180778032033</v>
      </c>
    </row>
    <row r="827" spans="1:10" ht="15.75">
      <c r="A827" s="9">
        <v>43165</v>
      </c>
      <c r="B827" s="10" t="s">
        <v>69</v>
      </c>
      <c r="C827" s="13">
        <f t="shared" ref="C827" si="2380">200000/E827</f>
        <v>314.46540880503147</v>
      </c>
      <c r="D827" s="10" t="s">
        <v>12</v>
      </c>
      <c r="E827" s="15">
        <v>636</v>
      </c>
      <c r="F827" s="15">
        <v>639</v>
      </c>
      <c r="G827" s="15"/>
      <c r="H827" s="15">
        <f t="shared" ref="H827" si="2381">(IF(D827="SELL",E827-F827,IF(D827="BUY",F827-E827)))*C827</f>
        <v>943.39622641509436</v>
      </c>
      <c r="I827" s="15">
        <f t="shared" ref="I827" si="2382">(IF(D827="SELL",IF(G827="",0,F827-G827),IF(D827="BUY",IF(G827="",0,G827-F827))))*C827</f>
        <v>0</v>
      </c>
      <c r="J827" s="15">
        <f t="shared" ref="J827" si="2383">SUM(H827,I827)</f>
        <v>943.39622641509436</v>
      </c>
    </row>
    <row r="828" spans="1:10" ht="15.75">
      <c r="A828" s="9">
        <v>43165</v>
      </c>
      <c r="B828" s="10" t="s">
        <v>119</v>
      </c>
      <c r="C828" s="13">
        <f t="shared" ref="C828" si="2384">200000/E828</f>
        <v>354.6099290780142</v>
      </c>
      <c r="D828" s="10" t="s">
        <v>12</v>
      </c>
      <c r="E828" s="15">
        <v>564</v>
      </c>
      <c r="F828" s="15">
        <v>566</v>
      </c>
      <c r="G828" s="15">
        <v>568</v>
      </c>
      <c r="H828" s="15">
        <f t="shared" ref="H828" si="2385">(IF(D828="SELL",E828-F828,IF(D828="BUY",F828-E828)))*C828</f>
        <v>709.21985815602841</v>
      </c>
      <c r="I828" s="15">
        <f t="shared" ref="I828" si="2386">(IF(D828="SELL",IF(G828="",0,F828-G828),IF(D828="BUY",IF(G828="",0,G828-F828))))*C828</f>
        <v>709.21985815602841</v>
      </c>
      <c r="J828" s="15">
        <f t="shared" ref="J828" si="2387">SUM(H828,I828)</f>
        <v>1418.4397163120568</v>
      </c>
    </row>
    <row r="829" spans="1:10" ht="15.75">
      <c r="A829" s="9">
        <v>43164</v>
      </c>
      <c r="B829" s="10" t="s">
        <v>118</v>
      </c>
      <c r="C829" s="13">
        <f t="shared" ref="C829" si="2388">200000/E829</f>
        <v>241.54589371980677</v>
      </c>
      <c r="D829" s="10" t="s">
        <v>10</v>
      </c>
      <c r="E829" s="15">
        <v>828</v>
      </c>
      <c r="F829" s="15">
        <v>832</v>
      </c>
      <c r="G829" s="15">
        <v>836</v>
      </c>
      <c r="H829" s="15">
        <f t="shared" ref="H829" si="2389">(IF(D829="SELL",E829-F829,IF(D829="BUY",F829-E829)))*C829</f>
        <v>-966.18357487922708</v>
      </c>
      <c r="I829" s="15">
        <f t="shared" ref="I829" si="2390">(IF(D829="SELL",IF(G829="",0,F829-G829),IF(D829="BUY",IF(G829="",0,G829-F829))))*C829</f>
        <v>-966.18357487922708</v>
      </c>
      <c r="J829" s="15">
        <f t="shared" ref="J829" si="2391">SUM(H829,I829)</f>
        <v>-1932.3671497584542</v>
      </c>
    </row>
    <row r="830" spans="1:10" ht="15.75">
      <c r="A830" s="9">
        <v>43164</v>
      </c>
      <c r="B830" s="10" t="s">
        <v>14</v>
      </c>
      <c r="C830" s="13">
        <f t="shared" ref="C830" si="2392">200000/E830</f>
        <v>1851.851851851852</v>
      </c>
      <c r="D830" s="10" t="s">
        <v>10</v>
      </c>
      <c r="E830" s="15">
        <v>108</v>
      </c>
      <c r="F830" s="15">
        <v>107</v>
      </c>
      <c r="G830" s="15">
        <v>106</v>
      </c>
      <c r="H830" s="15">
        <f t="shared" ref="H830" si="2393">(IF(D830="SELL",E830-F830,IF(D830="BUY",F830-E830)))*C830</f>
        <v>1851.851851851852</v>
      </c>
      <c r="I830" s="15">
        <f t="shared" ref="I830" si="2394">(IF(D830="SELL",IF(G830="",0,F830-G830),IF(D830="BUY",IF(G830="",0,G830-F830))))*C830</f>
        <v>1851.851851851852</v>
      </c>
      <c r="J830" s="15">
        <f t="shared" ref="J830" si="2395">SUM(H830,I830)</f>
        <v>3703.7037037037039</v>
      </c>
    </row>
    <row r="831" spans="1:10" ht="15.75">
      <c r="A831" s="9">
        <v>43160</v>
      </c>
      <c r="B831" s="10" t="s">
        <v>117</v>
      </c>
      <c r="C831" s="13">
        <f t="shared" ref="C831" si="2396">200000/E831</f>
        <v>473.93364928909955</v>
      </c>
      <c r="D831" s="10" t="s">
        <v>12</v>
      </c>
      <c r="E831" s="15">
        <v>422</v>
      </c>
      <c r="F831" s="15">
        <v>422</v>
      </c>
      <c r="G831" s="15"/>
      <c r="H831" s="15">
        <f t="shared" ref="H831" si="2397">(IF(D831="SELL",E831-F831,IF(D831="BUY",F831-E831)))*C831</f>
        <v>0</v>
      </c>
      <c r="I831" s="15">
        <f t="shared" ref="I831" si="2398">(IF(D831="SELL",IF(G831="",0,F831-G831),IF(D831="BUY",IF(G831="",0,G831-F831))))*C831</f>
        <v>0</v>
      </c>
      <c r="J831" s="15">
        <f t="shared" ref="J831" si="2399">SUM(H831,I831)</f>
        <v>0</v>
      </c>
    </row>
    <row r="832" spans="1:10" ht="15.75">
      <c r="A832" s="9">
        <v>43160</v>
      </c>
      <c r="B832" s="10" t="s">
        <v>116</v>
      </c>
      <c r="C832" s="13">
        <f t="shared" ref="C832" si="2400">200000/E832</f>
        <v>997.00897308075776</v>
      </c>
      <c r="D832" s="10" t="s">
        <v>12</v>
      </c>
      <c r="E832" s="15">
        <v>200.6</v>
      </c>
      <c r="F832" s="15">
        <v>202.6</v>
      </c>
      <c r="G832" s="15">
        <v>204.6</v>
      </c>
      <c r="H832" s="15">
        <f t="shared" ref="H832" si="2401">(IF(D832="SELL",E832-F832,IF(D832="BUY",F832-E832)))*C832</f>
        <v>1994.0179461615155</v>
      </c>
      <c r="I832" s="15">
        <f t="shared" ref="I832" si="2402">(IF(D832="SELL",IF(G832="",0,F832-G832),IF(D832="BUY",IF(G832="",0,G832-F832))))*C832</f>
        <v>1994.0179461615155</v>
      </c>
      <c r="J832" s="15">
        <f t="shared" ref="J832" si="2403">SUM(H832,I832)</f>
        <v>3988.035892323031</v>
      </c>
    </row>
    <row r="833" spans="1:10" ht="15.75">
      <c r="A833" s="9">
        <v>43160</v>
      </c>
      <c r="B833" s="10" t="s">
        <v>90</v>
      </c>
      <c r="C833" s="13">
        <f t="shared" ref="C833" si="2404">200000/E833</f>
        <v>44.642857142857146</v>
      </c>
      <c r="D833" s="10" t="s">
        <v>12</v>
      </c>
      <c r="E833" s="15">
        <v>4480</v>
      </c>
      <c r="F833" s="15">
        <v>4520</v>
      </c>
      <c r="G833" s="15"/>
      <c r="H833" s="15">
        <f t="shared" ref="H833" si="2405">(IF(D833="SELL",E833-F833,IF(D833="BUY",F833-E833)))*C833</f>
        <v>1785.7142857142858</v>
      </c>
      <c r="I833" s="15">
        <f t="shared" ref="I833" si="2406">(IF(D833="SELL",IF(G833="",0,F833-G833),IF(D833="BUY",IF(G833="",0,G833-F833))))*C833</f>
        <v>0</v>
      </c>
      <c r="J833" s="15">
        <f t="shared" ref="J833" si="2407">SUM(H833,I833)</f>
        <v>1785.7142857142858</v>
      </c>
    </row>
    <row r="834" spans="1:10" ht="15.75">
      <c r="A834" s="9">
        <v>43160</v>
      </c>
      <c r="B834" s="10" t="s">
        <v>76</v>
      </c>
      <c r="C834" s="13">
        <f t="shared" ref="C834" si="2408">200000/E834</f>
        <v>45.454545454545453</v>
      </c>
      <c r="D834" s="10" t="s">
        <v>12</v>
      </c>
      <c r="E834" s="15">
        <v>4400</v>
      </c>
      <c r="F834" s="15">
        <v>4440</v>
      </c>
      <c r="G834" s="15">
        <v>4480</v>
      </c>
      <c r="H834" s="15">
        <f t="shared" ref="H834" si="2409">(IF(D834="SELL",E834-F834,IF(D834="BUY",F834-E834)))*C834</f>
        <v>1818.181818181818</v>
      </c>
      <c r="I834" s="15">
        <f t="shared" ref="I834" si="2410">(IF(D834="SELL",IF(G834="",0,F834-G834),IF(D834="BUY",IF(G834="",0,G834-F834))))*C834</f>
        <v>1818.181818181818</v>
      </c>
      <c r="J834" s="15">
        <f t="shared" ref="J834" si="2411">SUM(H834,I834)</f>
        <v>3636.363636363636</v>
      </c>
    </row>
    <row r="835" spans="1:10" ht="15.75">
      <c r="A835" s="9">
        <v>43160</v>
      </c>
      <c r="B835" s="10" t="s">
        <v>76</v>
      </c>
      <c r="C835" s="13">
        <f t="shared" ref="C835" si="2412">200000/E835</f>
        <v>46.082949308755758</v>
      </c>
      <c r="D835" s="10" t="s">
        <v>12</v>
      </c>
      <c r="E835" s="15">
        <v>4340</v>
      </c>
      <c r="F835" s="15">
        <v>4370</v>
      </c>
      <c r="G835" s="15">
        <v>4400</v>
      </c>
      <c r="H835" s="15">
        <f t="shared" ref="H835" si="2413">(IF(D835="SELL",E835-F835,IF(D835="BUY",F835-E835)))*C835</f>
        <v>1382.4884792626726</v>
      </c>
      <c r="I835" s="15">
        <f t="shared" ref="I835" si="2414">(IF(D835="SELL",IF(G835="",0,F835-G835),IF(D835="BUY",IF(G835="",0,G835-F835))))*C835</f>
        <v>1382.4884792626726</v>
      </c>
      <c r="J835" s="15">
        <f t="shared" ref="J835" si="2415">SUM(H835,I835)</f>
        <v>2764.9769585253453</v>
      </c>
    </row>
    <row r="836" spans="1:10" ht="15.75">
      <c r="A836" s="9">
        <v>43159</v>
      </c>
      <c r="B836" s="10" t="s">
        <v>76</v>
      </c>
      <c r="C836" s="13">
        <f t="shared" ref="C836" si="2416">200000/E836</f>
        <v>3430.5317324185248</v>
      </c>
      <c r="D836" s="10" t="s">
        <v>12</v>
      </c>
      <c r="E836" s="15">
        <v>58.3</v>
      </c>
      <c r="F836" s="15">
        <v>59.3</v>
      </c>
      <c r="G836" s="15"/>
      <c r="H836" s="15">
        <f t="shared" ref="H836" si="2417">(IF(D836="SELL",E836-F836,IF(D836="BUY",F836-E836)))*C836</f>
        <v>3430.5317324185248</v>
      </c>
      <c r="I836" s="15">
        <f t="shared" ref="I836" si="2418">(IF(D836="SELL",IF(G836="",0,F836-G836),IF(D836="BUY",IF(G836="",0,G836-F836))))*C836</f>
        <v>0</v>
      </c>
      <c r="J836" s="15">
        <f t="shared" ref="J836" si="2419">SUM(H836,I836)</f>
        <v>3430.5317324185248</v>
      </c>
    </row>
    <row r="837" spans="1:10" ht="15.75">
      <c r="A837" s="9">
        <v>43159</v>
      </c>
      <c r="B837" s="10" t="s">
        <v>115</v>
      </c>
      <c r="C837" s="13">
        <f t="shared" ref="C837" si="2420">200000/E837</f>
        <v>311.04199066874025</v>
      </c>
      <c r="D837" s="10" t="s">
        <v>12</v>
      </c>
      <c r="E837" s="15">
        <v>643</v>
      </c>
      <c r="F837" s="15">
        <v>646</v>
      </c>
      <c r="G837" s="15"/>
      <c r="H837" s="15">
        <f t="shared" ref="H837" si="2421">(IF(D837="SELL",E837-F837,IF(D837="BUY",F837-E837)))*C837</f>
        <v>933.12597200622076</v>
      </c>
      <c r="I837" s="15">
        <f t="shared" ref="I837" si="2422">(IF(D837="SELL",IF(G837="",0,F837-G837),IF(D837="BUY",IF(G837="",0,G837-F837))))*C837</f>
        <v>0</v>
      </c>
      <c r="J837" s="15">
        <f t="shared" ref="J837" si="2423">SUM(H837,I837)</f>
        <v>933.12597200622076</v>
      </c>
    </row>
    <row r="838" spans="1:10" ht="15.75">
      <c r="A838" s="9">
        <v>43158</v>
      </c>
      <c r="B838" s="10" t="s">
        <v>22</v>
      </c>
      <c r="C838" s="13">
        <f t="shared" ref="C838" si="2424">200000/E838</f>
        <v>784.92935635792776</v>
      </c>
      <c r="D838" s="10" t="s">
        <v>10</v>
      </c>
      <c r="E838" s="15">
        <v>254.8</v>
      </c>
      <c r="F838" s="15">
        <v>252.3</v>
      </c>
      <c r="G838" s="15">
        <v>249.8</v>
      </c>
      <c r="H838" s="15">
        <f t="shared" ref="H838" si="2425">(IF(D838="SELL",E838-F838,IF(D838="BUY",F838-E838)))*C838</f>
        <v>1962.3233908948193</v>
      </c>
      <c r="I838" s="15">
        <f t="shared" ref="I838" si="2426">(IF(D838="SELL",IF(G838="",0,F838-G838),IF(D838="BUY",IF(G838="",0,G838-F838))))*C838</f>
        <v>1962.3233908948193</v>
      </c>
      <c r="J838" s="15">
        <f t="shared" ref="J838" si="2427">SUM(H838,I838)</f>
        <v>3924.6467817896387</v>
      </c>
    </row>
    <row r="839" spans="1:10" ht="15.75">
      <c r="A839" s="9">
        <v>43157</v>
      </c>
      <c r="B839" s="10" t="s">
        <v>114</v>
      </c>
      <c r="C839" s="13">
        <f t="shared" ref="C839" si="2428">200000/E839</f>
        <v>371.74721189591077</v>
      </c>
      <c r="D839" s="10" t="s">
        <v>12</v>
      </c>
      <c r="E839" s="15">
        <v>538</v>
      </c>
      <c r="F839" s="15">
        <v>539</v>
      </c>
      <c r="G839" s="15"/>
      <c r="H839" s="15">
        <f t="shared" ref="H839" si="2429">(IF(D839="SELL",E839-F839,IF(D839="BUY",F839-E839)))*C839</f>
        <v>371.74721189591077</v>
      </c>
      <c r="I839" s="15">
        <f t="shared" ref="I839" si="2430">(IF(D839="SELL",IF(G839="",0,F839-G839),IF(D839="BUY",IF(G839="",0,G839-F839))))*C839</f>
        <v>0</v>
      </c>
      <c r="J839" s="15">
        <f t="shared" ref="J839" si="2431">SUM(H839,I839)</f>
        <v>371.74721189591077</v>
      </c>
    </row>
    <row r="840" spans="1:10" ht="15.75">
      <c r="A840" s="9">
        <v>43157</v>
      </c>
      <c r="B840" s="10" t="s">
        <v>113</v>
      </c>
      <c r="C840" s="13">
        <f t="shared" ref="C840" si="2432">200000/E840</f>
        <v>1217.6560121765601</v>
      </c>
      <c r="D840" s="10" t="s">
        <v>12</v>
      </c>
      <c r="E840" s="15">
        <v>164.25</v>
      </c>
      <c r="F840" s="15">
        <v>166.25</v>
      </c>
      <c r="G840" s="15">
        <v>168.2</v>
      </c>
      <c r="H840" s="15">
        <f t="shared" ref="H840" si="2433">(IF(D840="SELL",E840-F840,IF(D840="BUY",F840-E840)))*C840</f>
        <v>2435.3120243531203</v>
      </c>
      <c r="I840" s="15">
        <f t="shared" ref="I840" si="2434">(IF(D840="SELL",IF(G840="",0,F840-G840),IF(D840="BUY",IF(G840="",0,G840-F840))))*C840</f>
        <v>2374.4292237442783</v>
      </c>
      <c r="J840" s="15">
        <f t="shared" ref="J840" si="2435">SUM(H840,I840)</f>
        <v>4809.7412480973981</v>
      </c>
    </row>
    <row r="841" spans="1:10" ht="15.75">
      <c r="A841" s="9">
        <v>43157</v>
      </c>
      <c r="B841" s="10" t="s">
        <v>112</v>
      </c>
      <c r="C841" s="13">
        <f t="shared" ref="C841" si="2436">200000/E841</f>
        <v>540.83288263926443</v>
      </c>
      <c r="D841" s="10" t="s">
        <v>12</v>
      </c>
      <c r="E841" s="15">
        <v>369.8</v>
      </c>
      <c r="F841" s="15">
        <v>372.8</v>
      </c>
      <c r="G841" s="15">
        <v>375.8</v>
      </c>
      <c r="H841" s="15">
        <f t="shared" ref="H841" si="2437">(IF(D841="SELL",E841-F841,IF(D841="BUY",F841-E841)))*C841</f>
        <v>1622.4986479177933</v>
      </c>
      <c r="I841" s="15">
        <f t="shared" ref="I841" si="2438">(IF(D841="SELL",IF(G841="",0,F841-G841),IF(D841="BUY",IF(G841="",0,G841-F841))))*C841</f>
        <v>1622.4986479177933</v>
      </c>
      <c r="J841" s="15">
        <f t="shared" ref="J841" si="2439">SUM(H841,I841)</f>
        <v>3244.9972958355866</v>
      </c>
    </row>
    <row r="842" spans="1:10" ht="15.75">
      <c r="A842" s="9">
        <v>43154</v>
      </c>
      <c r="B842" s="10" t="s">
        <v>111</v>
      </c>
      <c r="C842" s="13">
        <f t="shared" ref="C842" si="2440">200000/E842</f>
        <v>1298.7012987012988</v>
      </c>
      <c r="D842" s="10" t="s">
        <v>12</v>
      </c>
      <c r="E842" s="15">
        <v>154</v>
      </c>
      <c r="F842" s="15">
        <v>155.5</v>
      </c>
      <c r="G842" s="15">
        <v>157</v>
      </c>
      <c r="H842" s="15">
        <f t="shared" ref="H842" si="2441">(IF(D842="SELL",E842-F842,IF(D842="BUY",F842-E842)))*C842</f>
        <v>1948.0519480519483</v>
      </c>
      <c r="I842" s="15">
        <f t="shared" ref="I842" si="2442">(IF(D842="SELL",IF(G842="",0,F842-G842),IF(D842="BUY",IF(G842="",0,G842-F842))))*C842</f>
        <v>1948.0519480519483</v>
      </c>
      <c r="J842" s="15">
        <f t="shared" ref="J842" si="2443">SUM(H842,I842)</f>
        <v>3896.1038961038967</v>
      </c>
    </row>
    <row r="843" spans="1:10" ht="15.75">
      <c r="A843" s="9">
        <v>43154</v>
      </c>
      <c r="B843" s="10" t="s">
        <v>45</v>
      </c>
      <c r="C843" s="13">
        <f t="shared" ref="C843" si="2444">200000/E843</f>
        <v>454.54545454545456</v>
      </c>
      <c r="D843" s="10" t="s">
        <v>12</v>
      </c>
      <c r="E843" s="15">
        <v>440</v>
      </c>
      <c r="F843" s="15">
        <v>442</v>
      </c>
      <c r="G843" s="15"/>
      <c r="H843" s="15">
        <f t="shared" ref="H843" si="2445">(IF(D843="SELL",E843-F843,IF(D843="BUY",F843-E843)))*C843</f>
        <v>909.09090909090912</v>
      </c>
      <c r="I843" s="15">
        <f t="shared" ref="I843" si="2446">(IF(D843="SELL",IF(G843="",0,F843-G843),IF(D843="BUY",IF(G843="",0,G843-F843))))*C843</f>
        <v>0</v>
      </c>
      <c r="J843" s="15">
        <f t="shared" ref="J843" si="2447">SUM(H843,I843)</f>
        <v>909.09090909090912</v>
      </c>
    </row>
    <row r="844" spans="1:10" ht="15.75">
      <c r="A844" s="9">
        <v>43153</v>
      </c>
      <c r="B844" s="10" t="s">
        <v>110</v>
      </c>
      <c r="C844" s="13">
        <f t="shared" ref="C844" si="2448">200000/E844</f>
        <v>352.11267605633805</v>
      </c>
      <c r="D844" s="10" t="s">
        <v>12</v>
      </c>
      <c r="E844" s="15">
        <v>568</v>
      </c>
      <c r="F844" s="15">
        <v>574</v>
      </c>
      <c r="G844" s="15"/>
      <c r="H844" s="15">
        <f t="shared" ref="H844" si="2449">(IF(D844="SELL",E844-F844,IF(D844="BUY",F844-E844)))*C844</f>
        <v>2112.6760563380285</v>
      </c>
      <c r="I844" s="15">
        <f t="shared" ref="I844" si="2450">(IF(D844="SELL",IF(G844="",0,F844-G844),IF(D844="BUY",IF(G844="",0,G844-F844))))*C844</f>
        <v>0</v>
      </c>
      <c r="J844" s="15">
        <f t="shared" ref="J844" si="2451">SUM(H844,I844)</f>
        <v>2112.6760563380285</v>
      </c>
    </row>
    <row r="845" spans="1:10" ht="15.75">
      <c r="A845" s="9">
        <v>43153</v>
      </c>
      <c r="B845" s="10" t="s">
        <v>107</v>
      </c>
      <c r="C845" s="13">
        <f t="shared" ref="C845" si="2452">200000/E845</f>
        <v>355.87188612099646</v>
      </c>
      <c r="D845" s="10" t="s">
        <v>12</v>
      </c>
      <c r="E845" s="15">
        <v>562</v>
      </c>
      <c r="F845" s="15">
        <v>568</v>
      </c>
      <c r="G845" s="15">
        <v>574</v>
      </c>
      <c r="H845" s="15">
        <f t="shared" ref="H845" si="2453">(IF(D845="SELL",E845-F845,IF(D845="BUY",F845-E845)))*C845</f>
        <v>2135.231316725979</v>
      </c>
      <c r="I845" s="15">
        <f t="shared" ref="I845" si="2454">(IF(D845="SELL",IF(G845="",0,F845-G845),IF(D845="BUY",IF(G845="",0,G845-F845))))*C845</f>
        <v>2135.231316725979</v>
      </c>
      <c r="J845" s="15">
        <f t="shared" ref="J845" si="2455">SUM(H845,I845)</f>
        <v>4270.462633451958</v>
      </c>
    </row>
    <row r="846" spans="1:10" ht="15.75">
      <c r="A846" s="9">
        <v>43153</v>
      </c>
      <c r="B846" s="10" t="s">
        <v>107</v>
      </c>
      <c r="C846" s="13">
        <f t="shared" ref="C846" si="2456">200000/E846</f>
        <v>357.14285714285717</v>
      </c>
      <c r="D846" s="10" t="s">
        <v>12</v>
      </c>
      <c r="E846" s="15">
        <v>560</v>
      </c>
      <c r="F846" s="15">
        <v>566</v>
      </c>
      <c r="G846" s="15">
        <v>572</v>
      </c>
      <c r="H846" s="15">
        <f t="shared" ref="H846" si="2457">(IF(D846="SELL",E846-F846,IF(D846="BUY",F846-E846)))*C846</f>
        <v>2142.8571428571431</v>
      </c>
      <c r="I846" s="15">
        <f t="shared" ref="I846" si="2458">(IF(D846="SELL",IF(G846="",0,F846-G846),IF(D846="BUY",IF(G846="",0,G846-F846))))*C846</f>
        <v>2142.8571428571431</v>
      </c>
      <c r="J846" s="15">
        <f t="shared" ref="J846" si="2459">SUM(H846,I846)</f>
        <v>4285.7142857142862</v>
      </c>
    </row>
    <row r="847" spans="1:10" ht="15.75">
      <c r="A847" s="9">
        <v>43153</v>
      </c>
      <c r="B847" s="10" t="s">
        <v>107</v>
      </c>
      <c r="C847" s="13">
        <f t="shared" ref="C847" si="2460">200000/E847</f>
        <v>352.11267605633805</v>
      </c>
      <c r="D847" s="10" t="s">
        <v>12</v>
      </c>
      <c r="E847" s="15">
        <v>568</v>
      </c>
      <c r="F847" s="15">
        <v>550</v>
      </c>
      <c r="G847" s="15"/>
      <c r="H847" s="15">
        <f t="shared" ref="H847" si="2461">(IF(D847="SELL",E847-F847,IF(D847="BUY",F847-E847)))*C847</f>
        <v>-6338.0281690140846</v>
      </c>
      <c r="I847" s="15">
        <f t="shared" ref="I847" si="2462">(IF(D847="SELL",IF(G847="",0,F847-G847),IF(D847="BUY",IF(G847="",0,G847-F847))))*C847</f>
        <v>0</v>
      </c>
      <c r="J847" s="15">
        <f t="shared" ref="J847" si="2463">SUM(H847,I847)</f>
        <v>-6338.0281690140846</v>
      </c>
    </row>
    <row r="848" spans="1:10" ht="15.75">
      <c r="A848" s="9">
        <v>43153</v>
      </c>
      <c r="B848" s="10" t="s">
        <v>107</v>
      </c>
      <c r="C848" s="13">
        <f t="shared" ref="C848" si="2464">200000/E848</f>
        <v>285.81636298678097</v>
      </c>
      <c r="D848" s="10" t="s">
        <v>12</v>
      </c>
      <c r="E848" s="15">
        <v>699.75</v>
      </c>
      <c r="F848" s="15">
        <v>695.75</v>
      </c>
      <c r="G848" s="15"/>
      <c r="H848" s="15">
        <f t="shared" ref="H848" si="2465">(IF(D848="SELL",E848-F848,IF(D848="BUY",F848-E848)))*C848</f>
        <v>-1143.2654519471239</v>
      </c>
      <c r="I848" s="15">
        <f t="shared" ref="I848" si="2466">(IF(D848="SELL",IF(G848="",0,F848-G848),IF(D848="BUY",IF(G848="",0,G848-F848))))*C848</f>
        <v>0</v>
      </c>
      <c r="J848" s="15">
        <f t="shared" ref="J848" si="2467">SUM(H848,I848)</f>
        <v>-1143.2654519471239</v>
      </c>
    </row>
    <row r="849" spans="1:10" ht="15.75">
      <c r="A849" s="9">
        <v>43153</v>
      </c>
      <c r="B849" s="10" t="s">
        <v>106</v>
      </c>
      <c r="C849" s="13">
        <f t="shared" ref="C849" si="2468">200000/E849</f>
        <v>168.77637130801688</v>
      </c>
      <c r="D849" s="10" t="s">
        <v>12</v>
      </c>
      <c r="E849" s="15">
        <v>1185</v>
      </c>
      <c r="F849" s="15">
        <v>1195</v>
      </c>
      <c r="G849" s="15"/>
      <c r="H849" s="15">
        <f t="shared" ref="H849" si="2469">(IF(D849="SELL",E849-F849,IF(D849="BUY",F849-E849)))*C849</f>
        <v>1687.7637130801688</v>
      </c>
      <c r="I849" s="15">
        <f t="shared" ref="I849" si="2470">(IF(D849="SELL",IF(G849="",0,F849-G849),IF(D849="BUY",IF(G849="",0,G849-F849))))*C849</f>
        <v>0</v>
      </c>
      <c r="J849" s="15">
        <f t="shared" ref="J849" si="2471">SUM(H849,I849)</f>
        <v>1687.7637130801688</v>
      </c>
    </row>
    <row r="850" spans="1:10" ht="15.75">
      <c r="A850" s="9">
        <v>43153</v>
      </c>
      <c r="B850" s="10" t="s">
        <v>109</v>
      </c>
      <c r="C850" s="13">
        <f t="shared" ref="C850" si="2472">200000/E850</f>
        <v>69.565217391304344</v>
      </c>
      <c r="D850" s="10" t="s">
        <v>12</v>
      </c>
      <c r="E850" s="15">
        <v>2875</v>
      </c>
      <c r="F850" s="15">
        <v>2900</v>
      </c>
      <c r="G850" s="15">
        <v>2925</v>
      </c>
      <c r="H850" s="15">
        <f t="shared" ref="H850" si="2473">(IF(D850="SELL",E850-F850,IF(D850="BUY",F850-E850)))*C850</f>
        <v>1739.1304347826085</v>
      </c>
      <c r="I850" s="15">
        <f t="shared" ref="I850" si="2474">(IF(D850="SELL",IF(G850="",0,F850-G850),IF(D850="BUY",IF(G850="",0,G850-F850))))*C850</f>
        <v>1739.1304347826085</v>
      </c>
      <c r="J850" s="15">
        <f t="shared" ref="J850" si="2475">SUM(H850,I850)</f>
        <v>3478.260869565217</v>
      </c>
    </row>
    <row r="851" spans="1:10" ht="15.75">
      <c r="A851" s="9">
        <v>43152</v>
      </c>
      <c r="B851" s="10" t="s">
        <v>76</v>
      </c>
      <c r="C851" s="13">
        <f t="shared" ref="C851" si="2476">200000/E851</f>
        <v>4123.7113402061859</v>
      </c>
      <c r="D851" s="10" t="s">
        <v>12</v>
      </c>
      <c r="E851" s="15">
        <v>48.5</v>
      </c>
      <c r="F851" s="15">
        <v>49.5</v>
      </c>
      <c r="G851" s="15"/>
      <c r="H851" s="15">
        <f t="shared" ref="H851" si="2477">(IF(D851="SELL",E851-F851,IF(D851="BUY",F851-E851)))*C851</f>
        <v>4123.7113402061859</v>
      </c>
      <c r="I851" s="15">
        <f t="shared" ref="I851" si="2478">(IF(D851="SELL",IF(G851="",0,F851-G851),IF(D851="BUY",IF(G851="",0,G851-F851))))*C851</f>
        <v>0</v>
      </c>
      <c r="J851" s="15">
        <f t="shared" ref="J851" si="2479">SUM(H851,I851)</f>
        <v>4123.7113402061859</v>
      </c>
    </row>
    <row r="852" spans="1:10" ht="15.75">
      <c r="A852" s="9">
        <v>43152</v>
      </c>
      <c r="B852" s="10" t="s">
        <v>108</v>
      </c>
      <c r="C852" s="13">
        <f t="shared" ref="C852" si="2480">200000/E852</f>
        <v>203.87359836901121</v>
      </c>
      <c r="D852" s="10" t="s">
        <v>12</v>
      </c>
      <c r="E852" s="15">
        <v>981</v>
      </c>
      <c r="F852" s="15">
        <v>990</v>
      </c>
      <c r="G852" s="15"/>
      <c r="H852" s="15">
        <f t="shared" ref="H852" si="2481">(IF(D852="SELL",E852-F852,IF(D852="BUY",F852-E852)))*C852</f>
        <v>1834.8623853211009</v>
      </c>
      <c r="I852" s="15">
        <f t="shared" ref="I852" si="2482">(IF(D852="SELL",IF(G852="",0,F852-G852),IF(D852="BUY",IF(G852="",0,G852-F852))))*C852</f>
        <v>0</v>
      </c>
      <c r="J852" s="15">
        <f t="shared" ref="J852" si="2483">SUM(H852,I852)</f>
        <v>1834.8623853211009</v>
      </c>
    </row>
    <row r="853" spans="1:10" ht="15.75">
      <c r="A853" s="9">
        <v>43152</v>
      </c>
      <c r="B853" s="10" t="s">
        <v>50</v>
      </c>
      <c r="C853" s="13">
        <f t="shared" ref="C853" si="2484">200000/E853</f>
        <v>371.74721189591077</v>
      </c>
      <c r="D853" s="10" t="s">
        <v>12</v>
      </c>
      <c r="E853" s="15">
        <v>538</v>
      </c>
      <c r="F853" s="15">
        <v>543</v>
      </c>
      <c r="G853" s="15">
        <v>548</v>
      </c>
      <c r="H853" s="15">
        <f t="shared" ref="H853" si="2485">(IF(D853="SELL",E853-F853,IF(D853="BUY",F853-E853)))*C853</f>
        <v>1858.7360594795539</v>
      </c>
      <c r="I853" s="15">
        <f t="shared" ref="I853" si="2486">(IF(D853="SELL",IF(G853="",0,F853-G853),IF(D853="BUY",IF(G853="",0,G853-F853))))*C853</f>
        <v>1858.7360594795539</v>
      </c>
      <c r="J853" s="15">
        <f t="shared" ref="J853" si="2487">SUM(H853,I853)</f>
        <v>3717.4721189591078</v>
      </c>
    </row>
    <row r="854" spans="1:10" ht="15.75">
      <c r="A854" s="9">
        <v>43152</v>
      </c>
      <c r="B854" s="10" t="s">
        <v>107</v>
      </c>
      <c r="C854" s="13">
        <f t="shared" ref="C854" si="2488">200000/E854</f>
        <v>284.69750889679716</v>
      </c>
      <c r="D854" s="10" t="s">
        <v>10</v>
      </c>
      <c r="E854" s="15">
        <v>702.5</v>
      </c>
      <c r="F854" s="15">
        <v>695.5</v>
      </c>
      <c r="G854" s="15"/>
      <c r="H854" s="15">
        <f t="shared" ref="H854" si="2489">(IF(D854="SELL",E854-F854,IF(D854="BUY",F854-E854)))*C854</f>
        <v>1992.8825622775801</v>
      </c>
      <c r="I854" s="15">
        <f t="shared" ref="I854" si="2490">(IF(D854="SELL",IF(G854="",0,F854-G854),IF(D854="BUY",IF(G854="",0,G854-F854))))*C854</f>
        <v>0</v>
      </c>
      <c r="J854" s="15">
        <f t="shared" ref="J854" si="2491">SUM(H854,I854)</f>
        <v>1992.8825622775801</v>
      </c>
    </row>
    <row r="855" spans="1:10" ht="15.75">
      <c r="A855" s="9">
        <v>43151</v>
      </c>
      <c r="B855" s="10" t="s">
        <v>106</v>
      </c>
      <c r="C855" s="13">
        <f t="shared" ref="C855" si="2492">200000/E855</f>
        <v>285.30670470756064</v>
      </c>
      <c r="D855" s="10" t="s">
        <v>10</v>
      </c>
      <c r="E855" s="15">
        <v>701</v>
      </c>
      <c r="F855" s="15">
        <v>701</v>
      </c>
      <c r="G855" s="15"/>
      <c r="H855" s="15">
        <f t="shared" ref="H855" si="2493">(IF(D855="SELL",E855-F855,IF(D855="BUY",F855-E855)))*C855</f>
        <v>0</v>
      </c>
      <c r="I855" s="15">
        <f t="shared" ref="I855" si="2494">(IF(D855="SELL",IF(G855="",0,F855-G855),IF(D855="BUY",IF(G855="",0,G855-F855))))*C855</f>
        <v>0</v>
      </c>
      <c r="J855" s="15">
        <f t="shared" ref="J855" si="2495">SUM(H855,I855)</f>
        <v>0</v>
      </c>
    </row>
    <row r="856" spans="1:10" ht="15.75">
      <c r="A856" s="9">
        <v>43151</v>
      </c>
      <c r="B856" s="10" t="s">
        <v>106</v>
      </c>
      <c r="C856" s="13">
        <f t="shared" ref="C856" si="2496">200000/E856</f>
        <v>418.41004184100416</v>
      </c>
      <c r="D856" s="10" t="s">
        <v>10</v>
      </c>
      <c r="E856" s="15">
        <v>478</v>
      </c>
      <c r="F856" s="15">
        <v>473</v>
      </c>
      <c r="G856" s="15"/>
      <c r="H856" s="15">
        <f t="shared" ref="H856" si="2497">(IF(D856="SELL",E856-F856,IF(D856="BUY",F856-E856)))*C856</f>
        <v>2092.050209205021</v>
      </c>
      <c r="I856" s="15">
        <f t="shared" ref="I856" si="2498">(IF(D856="SELL",IF(G856="",0,F856-G856),IF(D856="BUY",IF(G856="",0,G856-F856))))*C856</f>
        <v>0</v>
      </c>
      <c r="J856" s="15">
        <f t="shared" ref="J856" si="2499">SUM(H856,I856)</f>
        <v>2092.050209205021</v>
      </c>
    </row>
    <row r="857" spans="1:10" ht="15.75">
      <c r="A857" s="9">
        <v>43150</v>
      </c>
      <c r="B857" s="10" t="s">
        <v>23</v>
      </c>
      <c r="C857" s="13">
        <f t="shared" ref="C857" si="2500">200000/E857</f>
        <v>552.4861878453039</v>
      </c>
      <c r="D857" s="10" t="s">
        <v>10</v>
      </c>
      <c r="E857" s="15">
        <v>362</v>
      </c>
      <c r="F857" s="15">
        <v>358</v>
      </c>
      <c r="G857" s="15"/>
      <c r="H857" s="15">
        <f t="shared" ref="H857" si="2501">(IF(D857="SELL",E857-F857,IF(D857="BUY",F857-E857)))*C857</f>
        <v>2209.9447513812156</v>
      </c>
      <c r="I857" s="15">
        <f t="shared" ref="I857" si="2502">(IF(D857="SELL",IF(G857="",0,F857-G857),IF(D857="BUY",IF(G857="",0,G857-F857))))*C857</f>
        <v>0</v>
      </c>
      <c r="J857" s="15">
        <f t="shared" ref="J857" si="2503">SUM(H857,I857)</f>
        <v>2209.9447513812156</v>
      </c>
    </row>
    <row r="858" spans="1:10" ht="15.75">
      <c r="A858" s="9">
        <v>43147</v>
      </c>
      <c r="B858" s="10" t="s">
        <v>79</v>
      </c>
      <c r="C858" s="13">
        <f t="shared" ref="C858" si="2504">200000/E858</f>
        <v>415.80041580041581</v>
      </c>
      <c r="D858" s="10" t="s">
        <v>10</v>
      </c>
      <c r="E858" s="15">
        <v>481</v>
      </c>
      <c r="F858" s="15">
        <v>481</v>
      </c>
      <c r="G858" s="15"/>
      <c r="H858" s="15">
        <f t="shared" ref="H858" si="2505">(IF(D858="SELL",E858-F858,IF(D858="BUY",F858-E858)))*C858</f>
        <v>0</v>
      </c>
      <c r="I858" s="15">
        <f t="shared" ref="I858" si="2506">(IF(D858="SELL",IF(G858="",0,F858-G858),IF(D858="BUY",IF(G858="",0,G858-F858))))*C858</f>
        <v>0</v>
      </c>
      <c r="J858" s="15">
        <f t="shared" ref="J858" si="2507">SUM(H858,I858)</f>
        <v>0</v>
      </c>
    </row>
    <row r="859" spans="1:10" ht="15.75">
      <c r="A859" s="9">
        <v>43145</v>
      </c>
      <c r="B859" s="10" t="s">
        <v>23</v>
      </c>
      <c r="C859" s="13">
        <f t="shared" ref="C859" si="2508">200000/E859</f>
        <v>1544.4015444015445</v>
      </c>
      <c r="D859" s="10" t="s">
        <v>10</v>
      </c>
      <c r="E859" s="15">
        <v>129.5</v>
      </c>
      <c r="F859" s="15">
        <v>128.5</v>
      </c>
      <c r="G859" s="15"/>
      <c r="H859" s="15">
        <f t="shared" ref="H859" si="2509">(IF(D859="SELL",E859-F859,IF(D859="BUY",F859-E859)))*C859</f>
        <v>1544.4015444015445</v>
      </c>
      <c r="I859" s="15">
        <f t="shared" ref="I859" si="2510">(IF(D859="SELL",IF(G859="",0,F859-G859),IF(D859="BUY",IF(G859="",0,G859-F859))))*C859</f>
        <v>0</v>
      </c>
      <c r="J859" s="15">
        <f t="shared" ref="J859" si="2511">SUM(H859,I859)</f>
        <v>1544.4015444015445</v>
      </c>
    </row>
    <row r="860" spans="1:10" ht="15.75">
      <c r="A860" s="9">
        <v>43145</v>
      </c>
      <c r="B860" s="10" t="s">
        <v>105</v>
      </c>
      <c r="C860" s="13">
        <f t="shared" ref="C860" si="2512">200000/E860</f>
        <v>2886.002886002886</v>
      </c>
      <c r="D860" s="10" t="s">
        <v>12</v>
      </c>
      <c r="E860" s="15">
        <v>69.3</v>
      </c>
      <c r="F860" s="15">
        <v>66.900000000000006</v>
      </c>
      <c r="G860" s="15"/>
      <c r="H860" s="15">
        <f t="shared" ref="H860" si="2513">(IF(D860="SELL",E860-F860,IF(D860="BUY",F860-E860)))*C860</f>
        <v>-6926.4069264069021</v>
      </c>
      <c r="I860" s="15">
        <f t="shared" ref="I860" si="2514">(IF(D860="SELL",IF(G860="",0,F860-G860),IF(D860="BUY",IF(G860="",0,G860-F860))))*C860</f>
        <v>0</v>
      </c>
      <c r="J860" s="15">
        <f t="shared" ref="J860" si="2515">SUM(H860,I860)</f>
        <v>-6926.4069264069021</v>
      </c>
    </row>
    <row r="861" spans="1:10" ht="15.75">
      <c r="A861" s="9">
        <v>43145</v>
      </c>
      <c r="B861" s="10" t="s">
        <v>104</v>
      </c>
      <c r="C861" s="13">
        <f t="shared" ref="C861" si="2516">200000/E861</f>
        <v>2991.7726252804791</v>
      </c>
      <c r="D861" s="10" t="s">
        <v>12</v>
      </c>
      <c r="E861" s="15">
        <v>66.849999999999994</v>
      </c>
      <c r="F861" s="15">
        <v>68.150000000000006</v>
      </c>
      <c r="G861" s="15">
        <v>69.349999999999994</v>
      </c>
      <c r="H861" s="15">
        <f t="shared" ref="H861" si="2517">(IF(D861="SELL",E861-F861,IF(D861="BUY",F861-E861)))*C861</f>
        <v>3889.304412864657</v>
      </c>
      <c r="I861" s="15">
        <f t="shared" ref="I861" si="2518">(IF(D861="SELL",IF(G861="",0,F861-G861),IF(D861="BUY",IF(G861="",0,G861-F861))))*C861</f>
        <v>3590.127150336541</v>
      </c>
      <c r="J861" s="15">
        <f t="shared" ref="J861" si="2519">SUM(H861,I861)</f>
        <v>7479.4315632011985</v>
      </c>
    </row>
    <row r="862" spans="1:10" ht="15.75">
      <c r="A862" s="9">
        <v>43145</v>
      </c>
      <c r="B862" s="10" t="s">
        <v>104</v>
      </c>
      <c r="C862" s="13">
        <f t="shared" ref="C862" si="2520">200000/E862</f>
        <v>3081.6640986132511</v>
      </c>
      <c r="D862" s="10" t="s">
        <v>12</v>
      </c>
      <c r="E862" s="15">
        <v>64.900000000000006</v>
      </c>
      <c r="F862" s="15">
        <v>66.099999999999994</v>
      </c>
      <c r="G862" s="15">
        <v>67.3</v>
      </c>
      <c r="H862" s="15">
        <f t="shared" ref="H862" si="2521">(IF(D862="SELL",E862-F862,IF(D862="BUY",F862-E862)))*C862</f>
        <v>3697.9969183358662</v>
      </c>
      <c r="I862" s="15">
        <f t="shared" ref="I862" si="2522">(IF(D862="SELL",IF(G862="",0,F862-G862),IF(D862="BUY",IF(G862="",0,G862-F862))))*C862</f>
        <v>3697.9969183359099</v>
      </c>
      <c r="J862" s="15">
        <f t="shared" ref="J862" si="2523">SUM(H862,I862)</f>
        <v>7395.9938366717761</v>
      </c>
    </row>
    <row r="863" spans="1:10" ht="15.75">
      <c r="A863" s="9">
        <v>43140</v>
      </c>
      <c r="B863" s="10" t="s">
        <v>104</v>
      </c>
      <c r="C863" s="13">
        <f t="shared" ref="C863" si="2524">200000/E863</f>
        <v>879.12087912087907</v>
      </c>
      <c r="D863" s="10" t="s">
        <v>12</v>
      </c>
      <c r="E863" s="15">
        <v>227.5</v>
      </c>
      <c r="F863" s="15">
        <v>230.5</v>
      </c>
      <c r="G863" s="15"/>
      <c r="H863" s="15">
        <f t="shared" ref="H863" si="2525">(IF(D863="SELL",E863-F863,IF(D863="BUY",F863-E863)))*C863</f>
        <v>2637.3626373626371</v>
      </c>
      <c r="I863" s="15">
        <f t="shared" ref="I863" si="2526">(IF(D863="SELL",IF(G863="",0,F863-G863),IF(D863="BUY",IF(G863="",0,G863-F863))))*C863</f>
        <v>0</v>
      </c>
      <c r="J863" s="15">
        <f t="shared" ref="J863" si="2527">SUM(H863,I863)</f>
        <v>2637.3626373626371</v>
      </c>
    </row>
    <row r="864" spans="1:10" ht="15.75">
      <c r="A864" s="9">
        <v>43140</v>
      </c>
      <c r="B864" s="10" t="s">
        <v>71</v>
      </c>
      <c r="C864" s="13">
        <f t="shared" ref="C864" si="2528">200000/E864</f>
        <v>145.34883720930233</v>
      </c>
      <c r="D864" s="10" t="s">
        <v>12</v>
      </c>
      <c r="E864" s="15">
        <v>1376</v>
      </c>
      <c r="F864" s="15">
        <v>1395</v>
      </c>
      <c r="G864" s="15"/>
      <c r="H864" s="15">
        <f t="shared" ref="H864" si="2529">(IF(D864="SELL",E864-F864,IF(D864="BUY",F864-E864)))*C864</f>
        <v>2761.6279069767443</v>
      </c>
      <c r="I864" s="15">
        <f t="shared" ref="I864" si="2530">(IF(D864="SELL",IF(G864="",0,F864-G864),IF(D864="BUY",IF(G864="",0,G864-F864))))*C864</f>
        <v>0</v>
      </c>
      <c r="J864" s="15">
        <f t="shared" ref="J864" si="2531">SUM(H864,I864)</f>
        <v>2761.6279069767443</v>
      </c>
    </row>
    <row r="865" spans="1:10" ht="15.75">
      <c r="A865" s="9">
        <v>43140</v>
      </c>
      <c r="B865" s="10" t="s">
        <v>103</v>
      </c>
      <c r="C865" s="13">
        <f t="shared" ref="C865" si="2532">200000/E865</f>
        <v>390.625</v>
      </c>
      <c r="D865" s="10" t="s">
        <v>12</v>
      </c>
      <c r="E865" s="15">
        <v>512</v>
      </c>
      <c r="F865" s="15">
        <v>518</v>
      </c>
      <c r="G865" s="15"/>
      <c r="H865" s="15">
        <f t="shared" ref="H865" si="2533">(IF(D865="SELL",E865-F865,IF(D865="BUY",F865-E865)))*C865</f>
        <v>2343.75</v>
      </c>
      <c r="I865" s="15">
        <f t="shared" ref="I865" si="2534">(IF(D865="SELL",IF(G865="",0,F865-G865),IF(D865="BUY",IF(G865="",0,G865-F865))))*C865</f>
        <v>0</v>
      </c>
      <c r="J865" s="15">
        <f t="shared" ref="J865" si="2535">SUM(H865,I865)</f>
        <v>2343.75</v>
      </c>
    </row>
    <row r="866" spans="1:10" ht="15.75">
      <c r="A866" s="9">
        <v>43140</v>
      </c>
      <c r="B866" s="10" t="s">
        <v>102</v>
      </c>
      <c r="C866" s="13">
        <f t="shared" ref="C866" si="2536">200000/E866</f>
        <v>403.22580645161293</v>
      </c>
      <c r="D866" s="10" t="s">
        <v>12</v>
      </c>
      <c r="E866" s="15">
        <v>496</v>
      </c>
      <c r="F866" s="15">
        <v>502</v>
      </c>
      <c r="G866" s="15">
        <v>508</v>
      </c>
      <c r="H866" s="15">
        <f t="shared" ref="H866" si="2537">(IF(D866="SELL",E866-F866,IF(D866="BUY",F866-E866)))*C866</f>
        <v>2419.3548387096776</v>
      </c>
      <c r="I866" s="15">
        <f t="shared" ref="I866" si="2538">(IF(D866="SELL",IF(G866="",0,F866-G866),IF(D866="BUY",IF(G866="",0,G866-F866))))*C866</f>
        <v>2419.3548387096776</v>
      </c>
      <c r="J866" s="15">
        <f t="shared" ref="J866" si="2539">SUM(H866,I866)</f>
        <v>4838.7096774193551</v>
      </c>
    </row>
    <row r="867" spans="1:10" ht="15.75">
      <c r="A867" s="9">
        <v>43140</v>
      </c>
      <c r="B867" s="10" t="s">
        <v>102</v>
      </c>
      <c r="C867" s="13">
        <f t="shared" ref="C867" si="2540">200000/E867</f>
        <v>413.22314049586777</v>
      </c>
      <c r="D867" s="10" t="s">
        <v>12</v>
      </c>
      <c r="E867" s="15">
        <v>484</v>
      </c>
      <c r="F867" s="15">
        <v>490</v>
      </c>
      <c r="G867" s="15">
        <v>496</v>
      </c>
      <c r="H867" s="15">
        <f t="shared" ref="H867" si="2541">(IF(D867="SELL",E867-F867,IF(D867="BUY",F867-E867)))*C867</f>
        <v>2479.3388429752067</v>
      </c>
      <c r="I867" s="15">
        <f t="shared" ref="I867" si="2542">(IF(D867="SELL",IF(G867="",0,F867-G867),IF(D867="BUY",IF(G867="",0,G867-F867))))*C867</f>
        <v>2479.3388429752067</v>
      </c>
      <c r="J867" s="15">
        <f t="shared" ref="J867" si="2543">SUM(H867,I867)</f>
        <v>4958.6776859504134</v>
      </c>
    </row>
    <row r="868" spans="1:10" ht="15.75">
      <c r="A868" s="9">
        <v>43140</v>
      </c>
      <c r="B868" s="10" t="s">
        <v>102</v>
      </c>
      <c r="C868" s="13">
        <f t="shared" ref="C868" si="2544">200000/E868</f>
        <v>327.86885245901641</v>
      </c>
      <c r="D868" s="10" t="s">
        <v>12</v>
      </c>
      <c r="E868" s="15">
        <v>610</v>
      </c>
      <c r="F868" s="15">
        <v>616</v>
      </c>
      <c r="G868" s="15">
        <v>622</v>
      </c>
      <c r="H868" s="15">
        <f t="shared" ref="H868" si="2545">(IF(D868="SELL",E868-F868,IF(D868="BUY",F868-E868)))*C868</f>
        <v>1967.2131147540986</v>
      </c>
      <c r="I868" s="15">
        <f t="shared" ref="I868" si="2546">(IF(D868="SELL",IF(G868="",0,F868-G868),IF(D868="BUY",IF(G868="",0,G868-F868))))*C868</f>
        <v>1967.2131147540986</v>
      </c>
      <c r="J868" s="15">
        <f t="shared" ref="J868" si="2547">SUM(H868,I868)</f>
        <v>3934.4262295081971</v>
      </c>
    </row>
    <row r="869" spans="1:10" ht="15.75">
      <c r="A869" s="9">
        <v>43139</v>
      </c>
      <c r="B869" s="10" t="s">
        <v>101</v>
      </c>
      <c r="C869" s="13">
        <f t="shared" ref="C869" si="2548">200000/E869</f>
        <v>143.57501794687724</v>
      </c>
      <c r="D869" s="10" t="s">
        <v>12</v>
      </c>
      <c r="E869" s="15">
        <v>1393</v>
      </c>
      <c r="F869" s="15">
        <v>1403</v>
      </c>
      <c r="G869" s="15"/>
      <c r="H869" s="15">
        <f t="shared" ref="H869" si="2549">(IF(D869="SELL",E869-F869,IF(D869="BUY",F869-E869)))*C869</f>
        <v>1435.7501794687723</v>
      </c>
      <c r="I869" s="15">
        <f t="shared" ref="I869" si="2550">(IF(D869="SELL",IF(G869="",0,F869-G869),IF(D869="BUY",IF(G869="",0,G869-F869))))*C869</f>
        <v>0</v>
      </c>
      <c r="J869" s="15">
        <f t="shared" ref="J869" si="2551">SUM(H869,I869)</f>
        <v>1435.7501794687723</v>
      </c>
    </row>
    <row r="870" spans="1:10" ht="15.75">
      <c r="A870" s="9">
        <v>43139</v>
      </c>
      <c r="B870" s="10" t="s">
        <v>99</v>
      </c>
      <c r="C870" s="13">
        <f t="shared" ref="C870" si="2552">200000/E870</f>
        <v>143.57501794687724</v>
      </c>
      <c r="D870" s="10" t="s">
        <v>12</v>
      </c>
      <c r="E870" s="15">
        <v>1393</v>
      </c>
      <c r="F870" s="15">
        <v>1403</v>
      </c>
      <c r="G870" s="15"/>
      <c r="H870" s="15">
        <f t="shared" ref="H870" si="2553">(IF(D870="SELL",E870-F870,IF(D870="BUY",F870-E870)))*C870</f>
        <v>1435.7501794687723</v>
      </c>
      <c r="I870" s="15">
        <f t="shared" ref="I870" si="2554">(IF(D870="SELL",IF(G870="",0,F870-G870),IF(D870="BUY",IF(G870="",0,G870-F870))))*C870</f>
        <v>0</v>
      </c>
      <c r="J870" s="15">
        <f t="shared" ref="J870" si="2555">SUM(H870,I870)</f>
        <v>1435.7501794687723</v>
      </c>
    </row>
    <row r="871" spans="1:10" ht="15.75">
      <c r="A871" s="9">
        <v>43139</v>
      </c>
      <c r="B871" s="10" t="s">
        <v>93</v>
      </c>
      <c r="C871" s="13">
        <f t="shared" ref="C871" si="2556">200000/E871</f>
        <v>690.84628670120901</v>
      </c>
      <c r="D871" s="10" t="s">
        <v>12</v>
      </c>
      <c r="E871" s="15">
        <v>289.5</v>
      </c>
      <c r="F871" s="15">
        <v>292.5</v>
      </c>
      <c r="G871" s="15"/>
      <c r="H871" s="15">
        <f t="shared" ref="H871" si="2557">(IF(D871="SELL",E871-F871,IF(D871="BUY",F871-E871)))*C871</f>
        <v>2072.538860103627</v>
      </c>
      <c r="I871" s="15">
        <f t="shared" ref="I871" si="2558">(IF(D871="SELL",IF(G871="",0,F871-G871),IF(D871="BUY",IF(G871="",0,G871-F871))))*C871</f>
        <v>0</v>
      </c>
      <c r="J871" s="15">
        <f t="shared" ref="J871" si="2559">SUM(H871,I871)</f>
        <v>2072.538860103627</v>
      </c>
    </row>
    <row r="872" spans="1:10" ht="15.75">
      <c r="A872" s="9">
        <v>43138</v>
      </c>
      <c r="B872" s="10" t="s">
        <v>100</v>
      </c>
      <c r="C872" s="13">
        <f t="shared" ref="C872:C903" si="2560">200000/E872</f>
        <v>200</v>
      </c>
      <c r="D872" s="10" t="s">
        <v>12</v>
      </c>
      <c r="E872" s="15">
        <v>1000</v>
      </c>
      <c r="F872" s="15">
        <v>1010</v>
      </c>
      <c r="G872" s="15">
        <v>1020</v>
      </c>
      <c r="H872" s="15">
        <f t="shared" ref="H872" si="2561">(IF(D872="SELL",E872-F872,IF(D872="BUY",F872-E872)))*C872</f>
        <v>2000</v>
      </c>
      <c r="I872" s="15">
        <f t="shared" ref="I872" si="2562">(IF(D872="SELL",IF(G872="",0,F872-G872),IF(D872="BUY",IF(G872="",0,G872-F872))))*C872</f>
        <v>2000</v>
      </c>
      <c r="J872" s="15">
        <f t="shared" ref="J872" si="2563">SUM(H872,I872)</f>
        <v>4000</v>
      </c>
    </row>
    <row r="873" spans="1:10" ht="15.75">
      <c r="A873" s="9">
        <v>43138</v>
      </c>
      <c r="B873" s="10" t="s">
        <v>50</v>
      </c>
      <c r="C873" s="13">
        <f t="shared" si="2560"/>
        <v>274.4613695622341</v>
      </c>
      <c r="D873" s="10" t="s">
        <v>12</v>
      </c>
      <c r="E873" s="15">
        <v>728.7</v>
      </c>
      <c r="F873" s="15">
        <v>738</v>
      </c>
      <c r="G873" s="15"/>
      <c r="H873" s="15">
        <f t="shared" ref="H873" si="2564">(IF(D873="SELL",E873-F873,IF(D873="BUY",F873-E873)))*C873</f>
        <v>2552.4907369287648</v>
      </c>
      <c r="I873" s="15">
        <f t="shared" ref="I873" si="2565">(IF(D873="SELL",IF(G873="",0,F873-G873),IF(D873="BUY",IF(G873="",0,G873-F873))))*C873</f>
        <v>0</v>
      </c>
      <c r="J873" s="15">
        <f t="shared" ref="J873" si="2566">SUM(H873,I873)</f>
        <v>2552.4907369287648</v>
      </c>
    </row>
    <row r="874" spans="1:10" ht="15.75">
      <c r="A874" s="9">
        <v>43138</v>
      </c>
      <c r="B874" s="10" t="s">
        <v>29</v>
      </c>
      <c r="C874" s="13">
        <f t="shared" si="2560"/>
        <v>576.36887608069162</v>
      </c>
      <c r="D874" s="10" t="s">
        <v>12</v>
      </c>
      <c r="E874" s="15">
        <v>347</v>
      </c>
      <c r="F874" s="15">
        <v>340</v>
      </c>
      <c r="G874" s="15"/>
      <c r="H874" s="15">
        <f t="shared" ref="H874" si="2567">(IF(D874="SELL",E874-F874,IF(D874="BUY",F874-E874)))*C874</f>
        <v>-4034.5821325648412</v>
      </c>
      <c r="I874" s="15">
        <f t="shared" ref="I874" si="2568">(IF(D874="SELL",IF(G874="",0,F874-G874),IF(D874="BUY",IF(G874="",0,G874-F874))))*C874</f>
        <v>0</v>
      </c>
      <c r="J874" s="15">
        <f t="shared" ref="J874" si="2569">SUM(H874,I874)</f>
        <v>-4034.5821325648412</v>
      </c>
    </row>
    <row r="875" spans="1:10" ht="15.75">
      <c r="A875" s="9">
        <v>43138</v>
      </c>
      <c r="B875" s="10" t="s">
        <v>97</v>
      </c>
      <c r="C875" s="13">
        <f t="shared" si="2560"/>
        <v>778.21011673151747</v>
      </c>
      <c r="D875" s="10" t="s">
        <v>12</v>
      </c>
      <c r="E875" s="15">
        <v>257</v>
      </c>
      <c r="F875" s="15">
        <v>260</v>
      </c>
      <c r="G875" s="15">
        <v>263</v>
      </c>
      <c r="H875" s="15">
        <f t="shared" ref="H875" si="2570">(IF(D875="SELL",E875-F875,IF(D875="BUY",F875-E875)))*C875</f>
        <v>2334.6303501945522</v>
      </c>
      <c r="I875" s="15">
        <f t="shared" ref="I875" si="2571">(IF(D875="SELL",IF(G875="",0,F875-G875),IF(D875="BUY",IF(G875="",0,G875-F875))))*C875</f>
        <v>2334.6303501945522</v>
      </c>
      <c r="J875" s="15">
        <f t="shared" ref="J875" si="2572">SUM(H875,I875)</f>
        <v>4669.2607003891044</v>
      </c>
    </row>
    <row r="876" spans="1:10" ht="15.75">
      <c r="A876" s="9">
        <v>43137</v>
      </c>
      <c r="B876" s="10" t="s">
        <v>96</v>
      </c>
      <c r="C876" s="13">
        <f t="shared" si="2560"/>
        <v>120.12012012012012</v>
      </c>
      <c r="D876" s="10" t="s">
        <v>12</v>
      </c>
      <c r="E876" s="15">
        <v>1665</v>
      </c>
      <c r="F876" s="15">
        <v>1680</v>
      </c>
      <c r="G876" s="15"/>
      <c r="H876" s="15">
        <f t="shared" ref="H876" si="2573">(IF(D876="SELL",E876-F876,IF(D876="BUY",F876-E876)))*C876</f>
        <v>1801.8018018018017</v>
      </c>
      <c r="I876" s="15">
        <f t="shared" ref="I876" si="2574">(IF(D876="SELL",IF(G876="",0,F876-G876),IF(D876="BUY",IF(G876="",0,G876-F876))))*C876</f>
        <v>0</v>
      </c>
      <c r="J876" s="15">
        <f t="shared" ref="J876" si="2575">SUM(H876,I876)</f>
        <v>1801.8018018018017</v>
      </c>
    </row>
    <row r="877" spans="1:10" ht="15.75">
      <c r="A877" s="9">
        <v>43137</v>
      </c>
      <c r="B877" s="10" t="s">
        <v>9</v>
      </c>
      <c r="C877" s="13">
        <f t="shared" si="2560"/>
        <v>10.443864229765014</v>
      </c>
      <c r="D877" s="10" t="s">
        <v>12</v>
      </c>
      <c r="E877" s="15">
        <v>19150</v>
      </c>
      <c r="F877" s="15">
        <v>19350</v>
      </c>
      <c r="G877" s="15">
        <v>19550</v>
      </c>
      <c r="H877" s="15">
        <f t="shared" ref="H877" si="2576">(IF(D877="SELL",E877-F877,IF(D877="BUY",F877-E877)))*C877</f>
        <v>2088.7728459530026</v>
      </c>
      <c r="I877" s="15">
        <f t="shared" ref="I877" si="2577">(IF(D877="SELL",IF(G877="",0,F877-G877),IF(D877="BUY",IF(G877="",0,G877-F877))))*C877</f>
        <v>2088.7728459530026</v>
      </c>
      <c r="J877" s="15">
        <f t="shared" ref="J877" si="2578">SUM(H877,I877)</f>
        <v>4177.5456919060052</v>
      </c>
    </row>
    <row r="878" spans="1:10" ht="15.75">
      <c r="A878" s="9">
        <v>43137</v>
      </c>
      <c r="B878" s="10" t="s">
        <v>95</v>
      </c>
      <c r="C878" s="13">
        <f t="shared" si="2560"/>
        <v>858.36909871244632</v>
      </c>
      <c r="D878" s="10" t="s">
        <v>12</v>
      </c>
      <c r="E878" s="15">
        <v>233</v>
      </c>
      <c r="F878" s="15">
        <v>236</v>
      </c>
      <c r="G878" s="15">
        <v>239</v>
      </c>
      <c r="H878" s="15">
        <f t="shared" ref="H878" si="2579">(IF(D878="SELL",E878-F878,IF(D878="BUY",F878-E878)))*C878</f>
        <v>2575.1072961373388</v>
      </c>
      <c r="I878" s="15">
        <f t="shared" ref="I878" si="2580">(IF(D878="SELL",IF(G878="",0,F878-G878),IF(D878="BUY",IF(G878="",0,G878-F878))))*C878</f>
        <v>2575.1072961373388</v>
      </c>
      <c r="J878" s="15">
        <f t="shared" ref="J878" si="2581">SUM(H878,I878)</f>
        <v>5150.2145922746777</v>
      </c>
    </row>
    <row r="879" spans="1:10" ht="15.75">
      <c r="A879" s="9">
        <v>43136</v>
      </c>
      <c r="B879" s="10" t="s">
        <v>56</v>
      </c>
      <c r="C879" s="13">
        <f t="shared" si="2560"/>
        <v>416.66666666666669</v>
      </c>
      <c r="D879" s="10" t="s">
        <v>10</v>
      </c>
      <c r="E879" s="15">
        <v>480</v>
      </c>
      <c r="F879" s="15">
        <v>476</v>
      </c>
      <c r="G879" s="15">
        <v>472</v>
      </c>
      <c r="H879" s="15">
        <f t="shared" ref="H879" si="2582">(IF(D879="SELL",E879-F879,IF(D879="BUY",F879-E879)))*C879</f>
        <v>1666.6666666666667</v>
      </c>
      <c r="I879" s="15">
        <f t="shared" ref="I879" si="2583">(IF(D879="SELL",IF(G879="",0,F879-G879),IF(D879="BUY",IF(G879="",0,G879-F879))))*C879</f>
        <v>1666.6666666666667</v>
      </c>
      <c r="J879" s="15">
        <f t="shared" ref="J879" si="2584">SUM(H879,I879)</f>
        <v>3333.3333333333335</v>
      </c>
    </row>
    <row r="880" spans="1:10" ht="15.75">
      <c r="A880" s="9">
        <v>43136</v>
      </c>
      <c r="B880" s="10" t="s">
        <v>94</v>
      </c>
      <c r="C880" s="13">
        <f t="shared" si="2560"/>
        <v>884.95575221238937</v>
      </c>
      <c r="D880" s="10" t="s">
        <v>10</v>
      </c>
      <c r="E880" s="15">
        <v>226</v>
      </c>
      <c r="F880" s="15">
        <v>223</v>
      </c>
      <c r="G880" s="15">
        <v>220</v>
      </c>
      <c r="H880" s="15">
        <f t="shared" ref="H880" si="2585">(IF(D880="SELL",E880-F880,IF(D880="BUY",F880-E880)))*C880</f>
        <v>2654.8672566371679</v>
      </c>
      <c r="I880" s="15">
        <f t="shared" ref="I880" si="2586">(IF(D880="SELL",IF(G880="",0,F880-G880),IF(D880="BUY",IF(G880="",0,G880-F880))))*C880</f>
        <v>2654.8672566371679</v>
      </c>
      <c r="J880" s="15">
        <f t="shared" ref="J880" si="2587">SUM(H880,I880)</f>
        <v>5309.7345132743358</v>
      </c>
    </row>
    <row r="881" spans="1:10" ht="15.75">
      <c r="A881" s="9">
        <v>43136</v>
      </c>
      <c r="B881" s="10" t="s">
        <v>56</v>
      </c>
      <c r="C881" s="13">
        <f t="shared" si="2560"/>
        <v>773.99380804953569</v>
      </c>
      <c r="D881" s="10" t="s">
        <v>10</v>
      </c>
      <c r="E881" s="15">
        <v>258.39999999999998</v>
      </c>
      <c r="F881" s="15">
        <v>255.4</v>
      </c>
      <c r="G881" s="15"/>
      <c r="H881" s="15">
        <f t="shared" ref="H881" si="2588">(IF(D881="SELL",E881-F881,IF(D881="BUY",F881-E881)))*C881</f>
        <v>2321.9814241485851</v>
      </c>
      <c r="I881" s="15">
        <f t="shared" ref="I881" si="2589">(IF(D881="SELL",IF(G881="",0,F881-G881),IF(D881="BUY",IF(G881="",0,G881-F881))))*C881</f>
        <v>0</v>
      </c>
      <c r="J881" s="15">
        <f t="shared" ref="J881" si="2590">SUM(H881,I881)</f>
        <v>2321.9814241485851</v>
      </c>
    </row>
    <row r="882" spans="1:10" ht="15.75">
      <c r="A882" s="9">
        <v>43136</v>
      </c>
      <c r="B882" s="10" t="s">
        <v>13</v>
      </c>
      <c r="C882" s="13">
        <f t="shared" si="2560"/>
        <v>144.4043321299639</v>
      </c>
      <c r="D882" s="10" t="s">
        <v>12</v>
      </c>
      <c r="E882" s="15">
        <v>1385</v>
      </c>
      <c r="F882" s="15">
        <v>1398</v>
      </c>
      <c r="G882" s="15"/>
      <c r="H882" s="15">
        <f t="shared" ref="H882" si="2591">(IF(D882="SELL",E882-F882,IF(D882="BUY",F882-E882)))*C882</f>
        <v>1877.2563176895308</v>
      </c>
      <c r="I882" s="15">
        <f t="shared" ref="I882" si="2592">(IF(D882="SELL",IF(G882="",0,F882-G882),IF(D882="BUY",IF(G882="",0,G882-F882))))*C882</f>
        <v>0</v>
      </c>
      <c r="J882" s="15">
        <f t="shared" ref="J882" si="2593">SUM(H882,I882)</f>
        <v>1877.2563176895308</v>
      </c>
    </row>
    <row r="883" spans="1:10" ht="15.75">
      <c r="A883" s="9">
        <v>43133</v>
      </c>
      <c r="B883" s="10" t="s">
        <v>93</v>
      </c>
      <c r="C883" s="13">
        <f t="shared" si="2560"/>
        <v>609.7560975609756</v>
      </c>
      <c r="D883" s="10" t="s">
        <v>10</v>
      </c>
      <c r="E883" s="15">
        <v>328</v>
      </c>
      <c r="F883" s="15">
        <v>315</v>
      </c>
      <c r="G883" s="15">
        <v>305</v>
      </c>
      <c r="H883" s="15">
        <f t="shared" ref="H883" si="2594">(IF(D883="SELL",E883-F883,IF(D883="BUY",F883-E883)))*C883</f>
        <v>7926.8292682926831</v>
      </c>
      <c r="I883" s="15">
        <f t="shared" ref="I883" si="2595">(IF(D883="SELL",IF(G883="",0,F883-G883),IF(D883="BUY",IF(G883="",0,G883-F883))))*C883</f>
        <v>6097.5609756097565</v>
      </c>
      <c r="J883" s="15">
        <f t="shared" ref="J883" si="2596">SUM(H883,I883)</f>
        <v>14024.390243902439</v>
      </c>
    </row>
    <row r="884" spans="1:10" ht="15.75">
      <c r="A884" s="9">
        <v>43133</v>
      </c>
      <c r="B884" s="10" t="s">
        <v>79</v>
      </c>
      <c r="C884" s="13">
        <f t="shared" si="2560"/>
        <v>239.52095808383234</v>
      </c>
      <c r="D884" s="10" t="s">
        <v>10</v>
      </c>
      <c r="E884" s="15">
        <v>835</v>
      </c>
      <c r="F884" s="15">
        <v>827</v>
      </c>
      <c r="G884" s="15">
        <v>818</v>
      </c>
      <c r="H884" s="15">
        <f t="shared" ref="H884" si="2597">(IF(D884="SELL",E884-F884,IF(D884="BUY",F884-E884)))*C884</f>
        <v>1916.1676646706587</v>
      </c>
      <c r="I884" s="15">
        <f t="shared" ref="I884" si="2598">(IF(D884="SELL",IF(G884="",0,F884-G884),IF(D884="BUY",IF(G884="",0,G884-F884))))*C884</f>
        <v>2155.688622754491</v>
      </c>
      <c r="J884" s="15">
        <f t="shared" ref="J884" si="2599">SUM(H884,I884)</f>
        <v>4071.8562874251497</v>
      </c>
    </row>
    <row r="885" spans="1:10" ht="15.75">
      <c r="A885" s="9">
        <v>43132</v>
      </c>
      <c r="B885" s="10" t="s">
        <v>92</v>
      </c>
      <c r="C885" s="13">
        <f t="shared" si="2560"/>
        <v>222.46941045606229</v>
      </c>
      <c r="D885" s="10" t="s">
        <v>12</v>
      </c>
      <c r="E885" s="15">
        <v>899</v>
      </c>
      <c r="F885" s="15">
        <v>879</v>
      </c>
      <c r="G885" s="15"/>
      <c r="H885" s="15">
        <f t="shared" ref="H885" si="2600">(IF(D885="SELL",E885-F885,IF(D885="BUY",F885-E885)))*C885</f>
        <v>-4449.3882091212454</v>
      </c>
      <c r="I885" s="15">
        <f t="shared" ref="I885" si="2601">(IF(D885="SELL",IF(G885="",0,F885-G885),IF(D885="BUY",IF(G885="",0,G885-F885))))*C885</f>
        <v>0</v>
      </c>
      <c r="J885" s="15">
        <f t="shared" ref="J885" si="2602">SUM(H885,I885)</f>
        <v>-4449.3882091212454</v>
      </c>
    </row>
    <row r="886" spans="1:10" ht="15.75">
      <c r="A886" s="9">
        <v>43132</v>
      </c>
      <c r="B886" s="10" t="s">
        <v>91</v>
      </c>
      <c r="C886" s="13">
        <f t="shared" si="2560"/>
        <v>1556.4202334630349</v>
      </c>
      <c r="D886" s="10" t="s">
        <v>10</v>
      </c>
      <c r="E886" s="15">
        <v>128.5</v>
      </c>
      <c r="F886" s="15">
        <v>127</v>
      </c>
      <c r="G886" s="15">
        <v>125.5</v>
      </c>
      <c r="H886" s="15">
        <f t="shared" ref="H886" si="2603">(IF(D886="SELL",E886-F886,IF(D886="BUY",F886-E886)))*C886</f>
        <v>2334.6303501945522</v>
      </c>
      <c r="I886" s="15">
        <f t="shared" ref="I886" si="2604">(IF(D886="SELL",IF(G886="",0,F886-G886),IF(D886="BUY",IF(G886="",0,G886-F886))))*C886</f>
        <v>2334.6303501945522</v>
      </c>
      <c r="J886" s="15">
        <f t="shared" ref="J886" si="2605">SUM(H886,I886)</f>
        <v>4669.2607003891044</v>
      </c>
    </row>
    <row r="887" spans="1:10" ht="15.75">
      <c r="A887" s="9">
        <v>43131</v>
      </c>
      <c r="B887" s="10" t="s">
        <v>45</v>
      </c>
      <c r="C887" s="13">
        <f t="shared" si="2560"/>
        <v>985.22167487684726</v>
      </c>
      <c r="D887" s="10" t="s">
        <v>12</v>
      </c>
      <c r="E887" s="15">
        <v>203</v>
      </c>
      <c r="F887" s="15">
        <v>208</v>
      </c>
      <c r="G887" s="15"/>
      <c r="H887" s="15">
        <f t="shared" ref="H887" si="2606">(IF(D887="SELL",E887-F887,IF(D887="BUY",F887-E887)))*C887</f>
        <v>4926.1083743842364</v>
      </c>
      <c r="I887" s="15">
        <f t="shared" ref="I887" si="2607">(IF(D887="SELL",IF(G887="",0,F887-G887),IF(D887="BUY",IF(G887="",0,G887-F887))))*C887</f>
        <v>0</v>
      </c>
      <c r="J887" s="15">
        <f t="shared" ref="J887" si="2608">SUM(H887,I887)</f>
        <v>4926.1083743842364</v>
      </c>
    </row>
    <row r="888" spans="1:10" ht="15.75">
      <c r="A888" s="9">
        <v>43131</v>
      </c>
      <c r="B888" s="10" t="s">
        <v>90</v>
      </c>
      <c r="C888" s="13">
        <f t="shared" si="2560"/>
        <v>97.560975609756099</v>
      </c>
      <c r="D888" s="10" t="s">
        <v>10</v>
      </c>
      <c r="E888" s="15">
        <v>2050</v>
      </c>
      <c r="F888" s="15">
        <v>2035</v>
      </c>
      <c r="G888" s="15">
        <v>2020</v>
      </c>
      <c r="H888" s="15">
        <f t="shared" ref="H888" si="2609">(IF(D888="SELL",E888-F888,IF(D888="BUY",F888-E888)))*C888</f>
        <v>1463.4146341463415</v>
      </c>
      <c r="I888" s="15">
        <f t="shared" ref="I888" si="2610">(IF(D888="SELL",IF(G888="",0,F888-G888),IF(D888="BUY",IF(G888="",0,G888-F888))))*C888</f>
        <v>1463.4146341463415</v>
      </c>
      <c r="J888" s="15">
        <f t="shared" ref="J888" si="2611">SUM(H888,I888)</f>
        <v>2926.8292682926831</v>
      </c>
    </row>
    <row r="889" spans="1:10" ht="15.75">
      <c r="A889" s="9">
        <v>43131</v>
      </c>
      <c r="B889" s="10" t="s">
        <v>24</v>
      </c>
      <c r="C889" s="13">
        <f t="shared" si="2560"/>
        <v>526.31578947368416</v>
      </c>
      <c r="D889" s="10" t="s">
        <v>10</v>
      </c>
      <c r="E889" s="15">
        <v>380</v>
      </c>
      <c r="F889" s="15">
        <v>375</v>
      </c>
      <c r="G889" s="15">
        <v>370</v>
      </c>
      <c r="H889" s="15">
        <f t="shared" ref="H889" si="2612">(IF(D889="SELL",E889-F889,IF(D889="BUY",F889-E889)))*C889</f>
        <v>2631.5789473684208</v>
      </c>
      <c r="I889" s="15">
        <f t="shared" ref="I889" si="2613">(IF(D889="SELL",IF(G889="",0,F889-G889),IF(D889="BUY",IF(G889="",0,G889-F889))))*C889</f>
        <v>2631.5789473684208</v>
      </c>
      <c r="J889" s="15">
        <f t="shared" ref="J889" si="2614">SUM(H889,I889)</f>
        <v>5263.1578947368416</v>
      </c>
    </row>
    <row r="890" spans="1:10" ht="15.75">
      <c r="A890" s="9">
        <v>43131</v>
      </c>
      <c r="B890" s="10" t="s">
        <v>83</v>
      </c>
      <c r="C890" s="13">
        <f t="shared" si="2560"/>
        <v>323.62459546925567</v>
      </c>
      <c r="D890" s="10" t="s">
        <v>12</v>
      </c>
      <c r="E890" s="15">
        <v>618</v>
      </c>
      <c r="F890" s="15">
        <v>624</v>
      </c>
      <c r="G890" s="15"/>
      <c r="H890" s="15">
        <f t="shared" ref="H890" si="2615">(IF(D890="SELL",E890-F890,IF(D890="BUY",F890-E890)))*C890</f>
        <v>1941.7475728155341</v>
      </c>
      <c r="I890" s="15">
        <f t="shared" ref="I890" si="2616">(IF(D890="SELL",IF(G890="",0,F890-G890),IF(D890="BUY",IF(G890="",0,G890-F890))))*C890</f>
        <v>0</v>
      </c>
      <c r="J890" s="15">
        <f t="shared" ref="J890" si="2617">SUM(H890,I890)</f>
        <v>1941.7475728155341</v>
      </c>
    </row>
    <row r="891" spans="1:10" ht="15.75">
      <c r="A891" s="9">
        <v>43130</v>
      </c>
      <c r="B891" s="10" t="s">
        <v>20</v>
      </c>
      <c r="C891" s="13">
        <f t="shared" si="2560"/>
        <v>6908.4628670120901</v>
      </c>
      <c r="D891" s="10" t="s">
        <v>12</v>
      </c>
      <c r="E891" s="15">
        <v>28.95</v>
      </c>
      <c r="F891" s="15">
        <v>29.25</v>
      </c>
      <c r="G891" s="15">
        <v>29.65</v>
      </c>
      <c r="H891" s="15">
        <f t="shared" ref="H891" si="2618">(IF(D891="SELL",E891-F891,IF(D891="BUY",F891-E891)))*C891</f>
        <v>2072.538860103632</v>
      </c>
      <c r="I891" s="15">
        <f t="shared" ref="I891" si="2619">(IF(D891="SELL",IF(G891="",0,F891-G891),IF(D891="BUY",IF(G891="",0,G891-F891))))*C891</f>
        <v>2763.385146804826</v>
      </c>
      <c r="J891" s="15">
        <f t="shared" ref="J891" si="2620">SUM(H891,I891)</f>
        <v>4835.9240069084581</v>
      </c>
    </row>
    <row r="892" spans="1:10" ht="15.75">
      <c r="A892" s="9">
        <v>43130</v>
      </c>
      <c r="B892" s="10" t="s">
        <v>89</v>
      </c>
      <c r="C892" s="13">
        <f t="shared" si="2560"/>
        <v>744.04761904761904</v>
      </c>
      <c r="D892" s="10" t="s">
        <v>10</v>
      </c>
      <c r="E892" s="15">
        <v>268.8</v>
      </c>
      <c r="F892" s="15">
        <v>266.2</v>
      </c>
      <c r="G892" s="15"/>
      <c r="H892" s="15">
        <f t="shared" ref="H892" si="2621">(IF(D892="SELL",E892-F892,IF(D892="BUY",F892-E892)))*C892</f>
        <v>1934.5238095238265</v>
      </c>
      <c r="I892" s="15">
        <f t="shared" ref="I892" si="2622">(IF(D892="SELL",IF(G892="",0,F892-G892),IF(D892="BUY",IF(G892="",0,G892-F892))))*C892</f>
        <v>0</v>
      </c>
      <c r="J892" s="15">
        <f t="shared" ref="J892" si="2623">SUM(H892,I892)</f>
        <v>1934.5238095238265</v>
      </c>
    </row>
    <row r="893" spans="1:10" ht="15.75">
      <c r="A893" s="9">
        <v>43130</v>
      </c>
      <c r="B893" s="10" t="s">
        <v>13</v>
      </c>
      <c r="C893" s="13">
        <f t="shared" si="2560"/>
        <v>493.82716049382714</v>
      </c>
      <c r="D893" s="10" t="s">
        <v>10</v>
      </c>
      <c r="E893" s="15">
        <v>405</v>
      </c>
      <c r="F893" s="15">
        <v>415</v>
      </c>
      <c r="G893" s="15"/>
      <c r="H893" s="15">
        <f t="shared" ref="H893" si="2624">(IF(D893="SELL",E893-F893,IF(D893="BUY",F893-E893)))*C893</f>
        <v>-4938.2716049382716</v>
      </c>
      <c r="I893" s="15">
        <f t="shared" ref="I893" si="2625">(IF(D893="SELL",IF(G893="",0,F893-G893),IF(D893="BUY",IF(G893="",0,G893-F893))))*C893</f>
        <v>0</v>
      </c>
      <c r="J893" s="15">
        <f t="shared" ref="J893" si="2626">SUM(H893,I893)</f>
        <v>-4938.2716049382716</v>
      </c>
    </row>
    <row r="894" spans="1:10" ht="15.75">
      <c r="A894" s="9">
        <v>43130</v>
      </c>
      <c r="B894" s="10" t="s">
        <v>17</v>
      </c>
      <c r="C894" s="13">
        <f t="shared" si="2560"/>
        <v>6389.7763578274762</v>
      </c>
      <c r="D894" s="10" t="s">
        <v>12</v>
      </c>
      <c r="E894" s="15">
        <v>31.3</v>
      </c>
      <c r="F894" s="15">
        <v>31.7</v>
      </c>
      <c r="G894" s="15">
        <v>32.1</v>
      </c>
      <c r="H894" s="15">
        <f t="shared" ref="H894" si="2627">(IF(D894="SELL",E894-F894,IF(D894="BUY",F894-E894)))*C894</f>
        <v>2555.9105431309813</v>
      </c>
      <c r="I894" s="15">
        <f t="shared" ref="I894" si="2628">(IF(D894="SELL",IF(G894="",0,F894-G894),IF(D894="BUY",IF(G894="",0,G894-F894))))*C894</f>
        <v>2555.910543131004</v>
      </c>
      <c r="J894" s="15">
        <f t="shared" ref="J894" si="2629">SUM(H894,I894)</f>
        <v>5111.8210862619853</v>
      </c>
    </row>
    <row r="895" spans="1:10" ht="15.75">
      <c r="A895" s="9">
        <v>43130</v>
      </c>
      <c r="B895" s="10" t="s">
        <v>88</v>
      </c>
      <c r="C895" s="13">
        <f t="shared" si="2560"/>
        <v>6932.4090121317158</v>
      </c>
      <c r="D895" s="10" t="s">
        <v>12</v>
      </c>
      <c r="E895" s="15">
        <v>28.85</v>
      </c>
      <c r="F895" s="15">
        <v>29.25</v>
      </c>
      <c r="G895" s="15">
        <v>29.65</v>
      </c>
      <c r="H895" s="15">
        <f t="shared" ref="H895" si="2630">(IF(D895="SELL",E895-F895,IF(D895="BUY",F895-E895)))*C895</f>
        <v>2772.9636048526763</v>
      </c>
      <c r="I895" s="15">
        <f t="shared" ref="I895" si="2631">(IF(D895="SELL",IF(G895="",0,F895-G895),IF(D895="BUY",IF(G895="",0,G895-F895))))*C895</f>
        <v>2772.9636048526763</v>
      </c>
      <c r="J895" s="15">
        <f t="shared" ref="J895" si="2632">SUM(H895,I895)</f>
        <v>5545.9272097053527</v>
      </c>
    </row>
    <row r="896" spans="1:10" ht="15.75">
      <c r="A896" s="9">
        <v>43129</v>
      </c>
      <c r="B896" s="10" t="s">
        <v>88</v>
      </c>
      <c r="C896" s="13">
        <f t="shared" si="2560"/>
        <v>1596.1691939345571</v>
      </c>
      <c r="D896" s="10" t="s">
        <v>12</v>
      </c>
      <c r="E896" s="15">
        <v>125.3</v>
      </c>
      <c r="F896" s="15">
        <v>126.5</v>
      </c>
      <c r="G896" s="15"/>
      <c r="H896" s="15">
        <f t="shared" ref="H896" si="2633">(IF(D896="SELL",E896-F896,IF(D896="BUY",F896-E896)))*C896</f>
        <v>1915.4030327214732</v>
      </c>
      <c r="I896" s="15">
        <f t="shared" ref="I896" si="2634">(IF(D896="SELL",IF(G896="",0,F896-G896),IF(D896="BUY",IF(G896="",0,G896-F896))))*C896</f>
        <v>0</v>
      </c>
      <c r="J896" s="15">
        <f t="shared" ref="J896" si="2635">SUM(H896,I896)</f>
        <v>1915.4030327214732</v>
      </c>
    </row>
    <row r="897" spans="1:10" ht="15.75">
      <c r="A897" s="9">
        <v>43129</v>
      </c>
      <c r="B897" s="10" t="s">
        <v>48</v>
      </c>
      <c r="C897" s="13">
        <f t="shared" si="2560"/>
        <v>809.71659919028343</v>
      </c>
      <c r="D897" s="10" t="s">
        <v>12</v>
      </c>
      <c r="E897" s="15">
        <v>247</v>
      </c>
      <c r="F897" s="15">
        <v>250</v>
      </c>
      <c r="G897" s="15"/>
      <c r="H897" s="15">
        <f t="shared" ref="H897" si="2636">(IF(D897="SELL",E897-F897,IF(D897="BUY",F897-E897)))*C897</f>
        <v>2429.1497975708503</v>
      </c>
      <c r="I897" s="15">
        <f t="shared" ref="I897" si="2637">(IF(D897="SELL",IF(G897="",0,F897-G897),IF(D897="BUY",IF(G897="",0,G897-F897))))*C897</f>
        <v>0</v>
      </c>
      <c r="J897" s="15">
        <f t="shared" ref="J897" si="2638">SUM(H897,I897)</f>
        <v>2429.1497975708503</v>
      </c>
    </row>
    <row r="898" spans="1:10" ht="15.75">
      <c r="A898" s="9">
        <v>43129</v>
      </c>
      <c r="B898" s="10" t="s">
        <v>87</v>
      </c>
      <c r="C898" s="13">
        <f t="shared" si="2560"/>
        <v>859.47571981091539</v>
      </c>
      <c r="D898" s="10" t="s">
        <v>12</v>
      </c>
      <c r="E898" s="15">
        <v>232.7</v>
      </c>
      <c r="F898" s="15">
        <v>235.7</v>
      </c>
      <c r="G898" s="15">
        <v>238.7</v>
      </c>
      <c r="H898" s="15">
        <f t="shared" ref="H898" si="2639">(IF(D898="SELL",E898-F898,IF(D898="BUY",F898-E898)))*C898</f>
        <v>2578.4271594327461</v>
      </c>
      <c r="I898" s="15">
        <f t="shared" ref="I898" si="2640">(IF(D898="SELL",IF(G898="",0,F898-G898),IF(D898="BUY",IF(G898="",0,G898-F898))))*C898</f>
        <v>2578.4271594327461</v>
      </c>
      <c r="J898" s="15">
        <f t="shared" ref="J898" si="2641">SUM(H898,I898)</f>
        <v>5156.8543188654921</v>
      </c>
    </row>
    <row r="899" spans="1:10" ht="15.75">
      <c r="A899" s="9">
        <v>43125</v>
      </c>
      <c r="B899" s="10" t="s">
        <v>87</v>
      </c>
      <c r="C899" s="13">
        <f t="shared" si="2560"/>
        <v>247.52475247524754</v>
      </c>
      <c r="D899" s="10" t="s">
        <v>12</v>
      </c>
      <c r="E899" s="15">
        <v>808</v>
      </c>
      <c r="F899" s="15">
        <v>790</v>
      </c>
      <c r="G899" s="15"/>
      <c r="H899" s="15">
        <f t="shared" ref="H899" si="2642">(IF(D899="SELL",E899-F899,IF(D899="BUY",F899-E899)))*C899</f>
        <v>-4455.4455445544554</v>
      </c>
      <c r="I899" s="15">
        <f t="shared" ref="I899" si="2643">(IF(D899="SELL",IF(G899="",0,F899-G899),IF(D899="BUY",IF(G899="",0,G899-F899))))*C899</f>
        <v>0</v>
      </c>
      <c r="J899" s="15">
        <f t="shared" ref="J899" si="2644">SUM(H899,I899)</f>
        <v>-4455.4455445544554</v>
      </c>
    </row>
    <row r="900" spans="1:10" ht="15.75">
      <c r="A900" s="9">
        <v>43125</v>
      </c>
      <c r="B900" s="10" t="s">
        <v>86</v>
      </c>
      <c r="C900" s="13">
        <f t="shared" si="2560"/>
        <v>222.22222222222223</v>
      </c>
      <c r="D900" s="10" t="s">
        <v>12</v>
      </c>
      <c r="E900" s="15">
        <v>900</v>
      </c>
      <c r="F900" s="15">
        <v>910</v>
      </c>
      <c r="G900" s="15"/>
      <c r="H900" s="15">
        <f t="shared" ref="H900" si="2645">(IF(D900="SELL",E900-F900,IF(D900="BUY",F900-E900)))*C900</f>
        <v>2222.2222222222222</v>
      </c>
      <c r="I900" s="15">
        <f t="shared" ref="I900" si="2646">(IF(D900="SELL",IF(G900="",0,F900-G900),IF(D900="BUY",IF(G900="",0,G900-F900))))*C900</f>
        <v>0</v>
      </c>
      <c r="J900" s="15">
        <f t="shared" ref="J900" si="2647">SUM(H900,I900)</f>
        <v>2222.2222222222222</v>
      </c>
    </row>
    <row r="901" spans="1:10" ht="15.75">
      <c r="A901" s="9">
        <v>43125</v>
      </c>
      <c r="B901" s="10" t="s">
        <v>69</v>
      </c>
      <c r="C901" s="13">
        <f t="shared" si="2560"/>
        <v>451.46726862302484</v>
      </c>
      <c r="D901" s="10" t="s">
        <v>12</v>
      </c>
      <c r="E901" s="15">
        <v>443</v>
      </c>
      <c r="F901" s="15">
        <v>449</v>
      </c>
      <c r="G901" s="15"/>
      <c r="H901" s="15">
        <f t="shared" ref="H901" si="2648">(IF(D901="SELL",E901-F901,IF(D901="BUY",F901-E901)))*C901</f>
        <v>2708.8036117381489</v>
      </c>
      <c r="I901" s="15">
        <f t="shared" ref="I901" si="2649">(IF(D901="SELL",IF(G901="",0,F901-G901),IF(D901="BUY",IF(G901="",0,G901-F901))))*C901</f>
        <v>0</v>
      </c>
      <c r="J901" s="15">
        <f t="shared" ref="J901" si="2650">SUM(H901,I901)</f>
        <v>2708.8036117381489</v>
      </c>
    </row>
    <row r="902" spans="1:10" ht="15.75">
      <c r="A902" s="9">
        <v>43124</v>
      </c>
      <c r="B902" s="10" t="s">
        <v>85</v>
      </c>
      <c r="C902" s="13">
        <f t="shared" si="2560"/>
        <v>400</v>
      </c>
      <c r="D902" s="10" t="s">
        <v>12</v>
      </c>
      <c r="E902" s="15">
        <v>500</v>
      </c>
      <c r="F902" s="15">
        <v>505</v>
      </c>
      <c r="G902" s="15"/>
      <c r="H902" s="15">
        <f t="shared" ref="H902" si="2651">(IF(D902="SELL",E902-F902,IF(D902="BUY",F902-E902)))*C902</f>
        <v>2000</v>
      </c>
      <c r="I902" s="15">
        <f t="shared" ref="I902" si="2652">(IF(D902="SELL",IF(G902="",0,F902-G902),IF(D902="BUY",IF(G902="",0,G902-F902))))*C902</f>
        <v>0</v>
      </c>
      <c r="J902" s="15">
        <f t="shared" ref="J902" si="2653">SUM(H902,I902)</f>
        <v>2000</v>
      </c>
    </row>
    <row r="903" spans="1:10" ht="15.75">
      <c r="A903" s="9">
        <v>43124</v>
      </c>
      <c r="B903" s="10" t="s">
        <v>53</v>
      </c>
      <c r="C903" s="13">
        <f t="shared" si="2560"/>
        <v>61.919504643962846</v>
      </c>
      <c r="D903" s="10" t="s">
        <v>12</v>
      </c>
      <c r="E903" s="15">
        <v>3230</v>
      </c>
      <c r="F903" s="15">
        <v>3260</v>
      </c>
      <c r="G903" s="15">
        <v>3290</v>
      </c>
      <c r="H903" s="15">
        <f t="shared" ref="H903" si="2654">(IF(D903="SELL",E903-F903,IF(D903="BUY",F903-E903)))*C903</f>
        <v>1857.5851393188855</v>
      </c>
      <c r="I903" s="15">
        <f t="shared" ref="I903" si="2655">(IF(D903="SELL",IF(G903="",0,F903-G903),IF(D903="BUY",IF(G903="",0,G903-F903))))*C903</f>
        <v>1857.5851393188855</v>
      </c>
      <c r="J903" s="15">
        <f t="shared" ref="J903" si="2656">SUM(H903,I903)</f>
        <v>3715.1702786377709</v>
      </c>
    </row>
    <row r="904" spans="1:10" ht="15.75">
      <c r="A904" s="9">
        <v>43124</v>
      </c>
      <c r="B904" s="10" t="s">
        <v>84</v>
      </c>
      <c r="C904" s="13">
        <f t="shared" ref="C904:C931" si="2657">200000/E904</f>
        <v>241.83796856106409</v>
      </c>
      <c r="D904" s="10" t="s">
        <v>12</v>
      </c>
      <c r="E904" s="15">
        <v>827</v>
      </c>
      <c r="F904" s="15">
        <v>835</v>
      </c>
      <c r="G904" s="15">
        <v>843</v>
      </c>
      <c r="H904" s="15">
        <f t="shared" ref="H904" si="2658">(IF(D904="SELL",E904-F904,IF(D904="BUY",F904-E904)))*C904</f>
        <v>1934.7037484885127</v>
      </c>
      <c r="I904" s="15">
        <f t="shared" ref="I904" si="2659">(IF(D904="SELL",IF(G904="",0,F904-G904),IF(D904="BUY",IF(G904="",0,G904-F904))))*C904</f>
        <v>1934.7037484885127</v>
      </c>
      <c r="J904" s="15">
        <f t="shared" ref="J904" si="2660">SUM(H904,I904)</f>
        <v>3869.4074969770254</v>
      </c>
    </row>
    <row r="905" spans="1:10" ht="15.75">
      <c r="A905" s="9">
        <v>43123</v>
      </c>
      <c r="B905" s="10" t="s">
        <v>69</v>
      </c>
      <c r="C905" s="13">
        <f t="shared" si="2657"/>
        <v>404.04040404040404</v>
      </c>
      <c r="D905" s="10" t="s">
        <v>12</v>
      </c>
      <c r="E905" s="15">
        <v>495</v>
      </c>
      <c r="F905" s="15">
        <v>500</v>
      </c>
      <c r="G905" s="15"/>
      <c r="H905" s="15">
        <f t="shared" ref="H905" si="2661">(IF(D905="SELL",E905-F905,IF(D905="BUY",F905-E905)))*C905</f>
        <v>2020.2020202020203</v>
      </c>
      <c r="I905" s="15">
        <f t="shared" ref="I905" si="2662">(IF(D905="SELL",IF(G905="",0,F905-G905),IF(D905="BUY",IF(G905="",0,G905-F905))))*C905</f>
        <v>0</v>
      </c>
      <c r="J905" s="15">
        <f t="shared" ref="J905" si="2663">SUM(H905,I905)</f>
        <v>2020.2020202020203</v>
      </c>
    </row>
    <row r="906" spans="1:10" ht="15.75">
      <c r="A906" s="9">
        <v>43123</v>
      </c>
      <c r="B906" s="10" t="s">
        <v>83</v>
      </c>
      <c r="C906" s="13">
        <f t="shared" si="2657"/>
        <v>615.38461538461536</v>
      </c>
      <c r="D906" s="10" t="s">
        <v>12</v>
      </c>
      <c r="E906" s="15">
        <v>325</v>
      </c>
      <c r="F906" s="15">
        <v>330</v>
      </c>
      <c r="G906" s="15">
        <v>335</v>
      </c>
      <c r="H906" s="15">
        <f t="shared" ref="H906" si="2664">(IF(D906="SELL",E906-F906,IF(D906="BUY",F906-E906)))*C906</f>
        <v>3076.9230769230767</v>
      </c>
      <c r="I906" s="15">
        <f t="shared" ref="I906" si="2665">(IF(D906="SELL",IF(G906="",0,F906-G906),IF(D906="BUY",IF(G906="",0,G906-F906))))*C906</f>
        <v>3076.9230769230767</v>
      </c>
      <c r="J906" s="15">
        <f t="shared" ref="J906" si="2666">SUM(H906,I906)</f>
        <v>6153.8461538461534</v>
      </c>
    </row>
    <row r="907" spans="1:10" ht="15.75">
      <c r="A907" s="9">
        <v>43123</v>
      </c>
      <c r="B907" s="10" t="s">
        <v>78</v>
      </c>
      <c r="C907" s="13">
        <f t="shared" si="2657"/>
        <v>645.16129032258061</v>
      </c>
      <c r="D907" s="10" t="s">
        <v>12</v>
      </c>
      <c r="E907" s="15">
        <v>310</v>
      </c>
      <c r="F907" s="15">
        <v>315</v>
      </c>
      <c r="G907" s="15">
        <v>320</v>
      </c>
      <c r="H907" s="15">
        <f t="shared" ref="H907" si="2667">(IF(D907="SELL",E907-F907,IF(D907="BUY",F907-E907)))*C907</f>
        <v>3225.8064516129029</v>
      </c>
      <c r="I907" s="15">
        <f t="shared" ref="I907" si="2668">(IF(D907="SELL",IF(G907="",0,F907-G907),IF(D907="BUY",IF(G907="",0,G907-F907))))*C907</f>
        <v>3225.8064516129029</v>
      </c>
      <c r="J907" s="15">
        <f t="shared" ref="J907" si="2669">SUM(H907,I907)</f>
        <v>6451.6129032258059</v>
      </c>
    </row>
    <row r="908" spans="1:10" ht="15.75">
      <c r="A908" s="9">
        <v>43122</v>
      </c>
      <c r="B908" s="10" t="s">
        <v>78</v>
      </c>
      <c r="C908" s="13">
        <f t="shared" si="2657"/>
        <v>64.102564102564102</v>
      </c>
      <c r="D908" s="10" t="s">
        <v>12</v>
      </c>
      <c r="E908" s="15">
        <v>3120</v>
      </c>
      <c r="F908" s="15">
        <v>3134</v>
      </c>
      <c r="G908" s="15"/>
      <c r="H908" s="15">
        <f t="shared" ref="H908" si="2670">(IF(D908="SELL",E908-F908,IF(D908="BUY",F908-E908)))*C908</f>
        <v>897.43589743589746</v>
      </c>
      <c r="I908" s="15">
        <f t="shared" ref="I908" si="2671">(IF(D908="SELL",IF(G908="",0,F908-G908),IF(D908="BUY",IF(G908="",0,G908-F908))))*C908</f>
        <v>0</v>
      </c>
      <c r="J908" s="15">
        <f t="shared" ref="J908" si="2672">SUM(H908,I908)</f>
        <v>897.43589743589746</v>
      </c>
    </row>
    <row r="909" spans="1:10" ht="15.75">
      <c r="A909" s="9">
        <v>43122</v>
      </c>
      <c r="B909" s="10" t="s">
        <v>84</v>
      </c>
      <c r="C909" s="13">
        <f t="shared" si="2657"/>
        <v>425.531914893617</v>
      </c>
      <c r="D909" s="10" t="s">
        <v>12</v>
      </c>
      <c r="E909" s="15">
        <v>470</v>
      </c>
      <c r="F909" s="15">
        <v>475</v>
      </c>
      <c r="G909" s="15"/>
      <c r="H909" s="15">
        <f t="shared" ref="H909" si="2673">(IF(D909="SELL",E909-F909,IF(D909="BUY",F909-E909)))*C909</f>
        <v>2127.6595744680849</v>
      </c>
      <c r="I909" s="15">
        <f t="shared" ref="I909" si="2674">(IF(D909="SELL",IF(G909="",0,F909-G909),IF(D909="BUY",IF(G909="",0,G909-F909))))*C909</f>
        <v>0</v>
      </c>
      <c r="J909" s="15">
        <f t="shared" ref="J909" si="2675">SUM(H909,I909)</f>
        <v>2127.6595744680849</v>
      </c>
    </row>
    <row r="910" spans="1:10" ht="15.75">
      <c r="A910" s="9">
        <v>43122</v>
      </c>
      <c r="B910" s="10" t="s">
        <v>83</v>
      </c>
      <c r="C910" s="13">
        <f t="shared" si="2657"/>
        <v>89.485458612975393</v>
      </c>
      <c r="D910" s="10" t="s">
        <v>12</v>
      </c>
      <c r="E910" s="15">
        <v>2235</v>
      </c>
      <c r="F910" s="15">
        <v>2255</v>
      </c>
      <c r="G910" s="15">
        <v>2275</v>
      </c>
      <c r="H910" s="15">
        <f t="shared" ref="H910" si="2676">(IF(D910="SELL",E910-F910,IF(D910="BUY",F910-E910)))*C910</f>
        <v>1789.7091722595078</v>
      </c>
      <c r="I910" s="15">
        <f t="shared" ref="I910" si="2677">(IF(D910="SELL",IF(G910="",0,F910-G910),IF(D910="BUY",IF(G910="",0,G910-F910))))*C910</f>
        <v>1789.7091722595078</v>
      </c>
      <c r="J910" s="15">
        <f t="shared" ref="J910" si="2678">SUM(H910,I910)</f>
        <v>3579.4183445190156</v>
      </c>
    </row>
    <row r="911" spans="1:10" ht="15.75">
      <c r="A911" s="9">
        <v>43122</v>
      </c>
      <c r="B911" s="10" t="s">
        <v>24</v>
      </c>
      <c r="C911" s="13">
        <f t="shared" si="2657"/>
        <v>558.65921787709499</v>
      </c>
      <c r="D911" s="10" t="s">
        <v>12</v>
      </c>
      <c r="E911" s="15">
        <v>358</v>
      </c>
      <c r="F911" s="15">
        <v>362</v>
      </c>
      <c r="G911" s="15">
        <v>366</v>
      </c>
      <c r="H911" s="15">
        <f t="shared" ref="H911" si="2679">(IF(D911="SELL",E911-F911,IF(D911="BUY",F911-E911)))*C911</f>
        <v>2234.63687150838</v>
      </c>
      <c r="I911" s="15">
        <f t="shared" ref="I911" si="2680">(IF(D911="SELL",IF(G911="",0,F911-G911),IF(D911="BUY",IF(G911="",0,G911-F911))))*C911</f>
        <v>2234.63687150838</v>
      </c>
      <c r="J911" s="15">
        <f t="shared" ref="J911" si="2681">SUM(H911,I911)</f>
        <v>4469.2737430167599</v>
      </c>
    </row>
    <row r="912" spans="1:10" ht="15.75">
      <c r="A912" s="9">
        <v>43119</v>
      </c>
      <c r="B912" s="10" t="s">
        <v>82</v>
      </c>
      <c r="C912" s="13">
        <f t="shared" si="2657"/>
        <v>350.2626970227671</v>
      </c>
      <c r="D912" s="10" t="s">
        <v>12</v>
      </c>
      <c r="E912" s="15">
        <v>571</v>
      </c>
      <c r="F912" s="15">
        <v>571</v>
      </c>
      <c r="G912" s="15"/>
      <c r="H912" s="15">
        <f t="shared" ref="H912" si="2682">(IF(D912="SELL",E912-F912,IF(D912="BUY",F912-E912)))*C912</f>
        <v>0</v>
      </c>
      <c r="I912" s="15">
        <f t="shared" ref="I912" si="2683">(IF(D912="SELL",IF(G912="",0,F912-G912),IF(D912="BUY",IF(G912="",0,G912-F912))))*C912</f>
        <v>0</v>
      </c>
      <c r="J912" s="15">
        <f t="shared" ref="J912" si="2684">SUM(H912,I912)</f>
        <v>0</v>
      </c>
    </row>
    <row r="913" spans="1:10" ht="15.75">
      <c r="A913" s="9">
        <v>43119</v>
      </c>
      <c r="B913" s="10" t="s">
        <v>22</v>
      </c>
      <c r="C913" s="13">
        <f t="shared" si="2657"/>
        <v>7.1428571428571432</v>
      </c>
      <c r="D913" s="10" t="s">
        <v>10</v>
      </c>
      <c r="E913" s="15">
        <v>28000</v>
      </c>
      <c r="F913" s="15">
        <v>27750</v>
      </c>
      <c r="G913" s="15"/>
      <c r="H913" s="15">
        <f t="shared" ref="H913" si="2685">(IF(D913="SELL",E913-F913,IF(D913="BUY",F913-E913)))*C913</f>
        <v>1785.7142857142858</v>
      </c>
      <c r="I913" s="15">
        <f t="shared" ref="I913" si="2686">(IF(D913="SELL",IF(G913="",0,F913-G913),IF(D913="BUY",IF(G913="",0,G913-F913))))*C913</f>
        <v>0</v>
      </c>
      <c r="J913" s="15">
        <f t="shared" ref="J913" si="2687">SUM(H913,I913)</f>
        <v>1785.7142857142858</v>
      </c>
    </row>
    <row r="914" spans="1:10" ht="15.75">
      <c r="A914" s="9">
        <v>43119</v>
      </c>
      <c r="B914" s="10" t="s">
        <v>19</v>
      </c>
      <c r="C914" s="13">
        <f t="shared" si="2657"/>
        <v>558.65921787709499</v>
      </c>
      <c r="D914" s="10" t="s">
        <v>12</v>
      </c>
      <c r="E914" s="15">
        <v>358</v>
      </c>
      <c r="F914" s="15">
        <v>361.5</v>
      </c>
      <c r="G914" s="15">
        <v>365</v>
      </c>
      <c r="H914" s="15">
        <f t="shared" ref="H914" si="2688">(IF(D914="SELL",E914-F914,IF(D914="BUY",F914-E914)))*C914</f>
        <v>1955.3072625698323</v>
      </c>
      <c r="I914" s="15">
        <f t="shared" ref="I914" si="2689">(IF(D914="SELL",IF(G914="",0,F914-G914),IF(D914="BUY",IF(G914="",0,G914-F914))))*C914</f>
        <v>1955.3072625698323</v>
      </c>
      <c r="J914" s="15">
        <f t="shared" ref="J914" si="2690">SUM(H914,I914)</f>
        <v>3910.6145251396647</v>
      </c>
    </row>
    <row r="915" spans="1:10" ht="15.75">
      <c r="A915" s="9">
        <v>43118</v>
      </c>
      <c r="B915" s="10" t="s">
        <v>82</v>
      </c>
      <c r="C915" s="13">
        <f t="shared" si="2657"/>
        <v>291.97080291970804</v>
      </c>
      <c r="D915" s="10" t="s">
        <v>12</v>
      </c>
      <c r="E915" s="15">
        <v>685</v>
      </c>
      <c r="F915" s="15">
        <v>689</v>
      </c>
      <c r="G915" s="15"/>
      <c r="H915" s="15">
        <f t="shared" ref="H915" si="2691">(IF(D915="SELL",E915-F915,IF(D915="BUY",F915-E915)))*C915</f>
        <v>1167.8832116788321</v>
      </c>
      <c r="I915" s="15">
        <f t="shared" ref="I915" si="2692">(IF(D915="SELL",IF(G915="",0,F915-G915),IF(D915="BUY",IF(G915="",0,G915-F915))))*C915</f>
        <v>0</v>
      </c>
      <c r="J915" s="15">
        <f t="shared" ref="J915" si="2693">SUM(H915,I915)</f>
        <v>1167.8832116788321</v>
      </c>
    </row>
    <row r="916" spans="1:10" ht="15.75">
      <c r="A916" s="9">
        <v>43118</v>
      </c>
      <c r="B916" s="10" t="s">
        <v>14</v>
      </c>
      <c r="C916" s="13">
        <f t="shared" si="2657"/>
        <v>1292.4071082390954</v>
      </c>
      <c r="D916" s="10" t="s">
        <v>12</v>
      </c>
      <c r="E916" s="15">
        <v>154.75</v>
      </c>
      <c r="F916" s="15">
        <v>156.25</v>
      </c>
      <c r="G916" s="15"/>
      <c r="H916" s="15">
        <f t="shared" ref="H916" si="2694">(IF(D916="SELL",E916-F916,IF(D916="BUY",F916-E916)))*C916</f>
        <v>1938.6106623586429</v>
      </c>
      <c r="I916" s="15">
        <f t="shared" ref="I916" si="2695">(IF(D916="SELL",IF(G916="",0,F916-G916),IF(D916="BUY",IF(G916="",0,G916-F916))))*C916</f>
        <v>0</v>
      </c>
      <c r="J916" s="15">
        <f t="shared" ref="J916" si="2696">SUM(H916,I916)</f>
        <v>1938.6106623586429</v>
      </c>
    </row>
    <row r="917" spans="1:10" ht="15.75">
      <c r="A917" s="9">
        <v>43118</v>
      </c>
      <c r="B917" s="10" t="s">
        <v>81</v>
      </c>
      <c r="C917" s="13">
        <f t="shared" si="2657"/>
        <v>1025.6410256410256</v>
      </c>
      <c r="D917" s="10" t="s">
        <v>12</v>
      </c>
      <c r="E917" s="15">
        <v>195</v>
      </c>
      <c r="F917" s="15">
        <v>197</v>
      </c>
      <c r="G917" s="15"/>
      <c r="H917" s="15">
        <f t="shared" ref="H917" si="2697">(IF(D917="SELL",E917-F917,IF(D917="BUY",F917-E917)))*C917</f>
        <v>2051.2820512820513</v>
      </c>
      <c r="I917" s="15">
        <f t="shared" ref="I917" si="2698">(IF(D917="SELL",IF(G917="",0,F917-G917),IF(D917="BUY",IF(G917="",0,G917-F917))))*C917</f>
        <v>0</v>
      </c>
      <c r="J917" s="15">
        <f t="shared" ref="J917" si="2699">SUM(H917,I917)</f>
        <v>2051.2820512820513</v>
      </c>
    </row>
    <row r="918" spans="1:10" ht="15.75">
      <c r="A918" s="9">
        <v>43117</v>
      </c>
      <c r="B918" s="10" t="s">
        <v>80</v>
      </c>
      <c r="C918" s="13">
        <f t="shared" si="2657"/>
        <v>342.87673581347508</v>
      </c>
      <c r="D918" s="10" t="s">
        <v>12</v>
      </c>
      <c r="E918" s="15">
        <v>583.29999999999995</v>
      </c>
      <c r="F918" s="15">
        <v>589</v>
      </c>
      <c r="G918" s="15"/>
      <c r="H918" s="15">
        <f t="shared" ref="H918" si="2700">(IF(D918="SELL",E918-F918,IF(D918="BUY",F918-E918)))*C918</f>
        <v>1954.3973941368236</v>
      </c>
      <c r="I918" s="15">
        <f t="shared" ref="I918" si="2701">(IF(D918="SELL",IF(G918="",0,F918-G918),IF(D918="BUY",IF(G918="",0,G918-F918))))*C918</f>
        <v>0</v>
      </c>
      <c r="J918" s="15">
        <f t="shared" ref="J918" si="2702">SUM(H918,I918)</f>
        <v>1954.3973941368236</v>
      </c>
    </row>
    <row r="919" spans="1:10" ht="15.75">
      <c r="A919" s="9">
        <v>43117</v>
      </c>
      <c r="B919" s="10" t="s">
        <v>79</v>
      </c>
      <c r="C919" s="13">
        <f t="shared" si="2657"/>
        <v>601.50375939849619</v>
      </c>
      <c r="D919" s="10" t="s">
        <v>12</v>
      </c>
      <c r="E919" s="15">
        <v>332.5</v>
      </c>
      <c r="F919" s="15">
        <v>335.5</v>
      </c>
      <c r="G919" s="15">
        <v>338.5</v>
      </c>
      <c r="H919" s="15">
        <f t="shared" ref="H919" si="2703">(IF(D919="SELL",E919-F919,IF(D919="BUY",F919-E919)))*C919</f>
        <v>1804.5112781954886</v>
      </c>
      <c r="I919" s="15">
        <f t="shared" ref="I919" si="2704">(IF(D919="SELL",IF(G919="",0,F919-G919),IF(D919="BUY",IF(G919="",0,G919-F919))))*C919</f>
        <v>1804.5112781954886</v>
      </c>
      <c r="J919" s="15">
        <f t="shared" ref="J919" si="2705">SUM(H919,I919)</f>
        <v>3609.0225563909771</v>
      </c>
    </row>
    <row r="920" spans="1:10" ht="15.75">
      <c r="A920" s="9">
        <v>43116</v>
      </c>
      <c r="B920" s="10" t="s">
        <v>36</v>
      </c>
      <c r="C920" s="13">
        <f t="shared" si="2657"/>
        <v>1393.2427725531172</v>
      </c>
      <c r="D920" s="10" t="s">
        <v>10</v>
      </c>
      <c r="E920" s="15">
        <v>143.55000000000001</v>
      </c>
      <c r="F920" s="15">
        <v>142</v>
      </c>
      <c r="G920" s="15">
        <v>140.5</v>
      </c>
      <c r="H920" s="15">
        <f t="shared" ref="H920" si="2706">(IF(D920="SELL",E920-F920,IF(D920="BUY",F920-E920)))*C920</f>
        <v>2159.5262974573475</v>
      </c>
      <c r="I920" s="15">
        <f t="shared" ref="I920" si="2707">(IF(D920="SELL",IF(G920="",0,F920-G920),IF(D920="BUY",IF(G920="",0,G920-F920))))*C920</f>
        <v>2089.8641588296759</v>
      </c>
      <c r="J920" s="15">
        <f t="shared" ref="J920" si="2708">SUM(H920,I920)</f>
        <v>4249.390456287023</v>
      </c>
    </row>
    <row r="921" spans="1:10" ht="15.75">
      <c r="A921" s="9">
        <v>43116</v>
      </c>
      <c r="B921" s="10" t="s">
        <v>45</v>
      </c>
      <c r="C921" s="13">
        <f t="shared" si="2657"/>
        <v>744.87895716945991</v>
      </c>
      <c r="D921" s="10" t="s">
        <v>12</v>
      </c>
      <c r="E921" s="15">
        <v>268.5</v>
      </c>
      <c r="F921" s="15">
        <v>271</v>
      </c>
      <c r="G921" s="15">
        <v>273.5</v>
      </c>
      <c r="H921" s="15">
        <f t="shared" ref="H921" si="2709">(IF(D921="SELL",E921-F921,IF(D921="BUY",F921-E921)))*C921</f>
        <v>1862.1973929236497</v>
      </c>
      <c r="I921" s="15">
        <f t="shared" ref="I921" si="2710">(IF(D921="SELL",IF(G921="",0,F921-G921),IF(D921="BUY",IF(G921="",0,G921-F921))))*C921</f>
        <v>1862.1973929236497</v>
      </c>
      <c r="J921" s="15">
        <f t="shared" ref="J921" si="2711">SUM(H921,I921)</f>
        <v>3724.3947858472993</v>
      </c>
    </row>
    <row r="922" spans="1:10" ht="15.75">
      <c r="A922" s="9">
        <v>43115</v>
      </c>
      <c r="B922" s="10" t="s">
        <v>57</v>
      </c>
      <c r="C922" s="13">
        <f t="shared" si="2657"/>
        <v>800.64051240992785</v>
      </c>
      <c r="D922" s="10" t="s">
        <v>12</v>
      </c>
      <c r="E922" s="15">
        <v>249.8</v>
      </c>
      <c r="F922" s="15">
        <v>252.3</v>
      </c>
      <c r="G922" s="15">
        <v>254.8</v>
      </c>
      <c r="H922" s="15">
        <f t="shared" ref="H922" si="2712">(IF(D922="SELL",E922-F922,IF(D922="BUY",F922-E922)))*C922</f>
        <v>2001.6012810248196</v>
      </c>
      <c r="I922" s="15">
        <f t="shared" ref="I922" si="2713">(IF(D922="SELL",IF(G922="",0,F922-G922),IF(D922="BUY",IF(G922="",0,G922-F922))))*C922</f>
        <v>2001.6012810248196</v>
      </c>
      <c r="J922" s="15">
        <f t="shared" ref="J922" si="2714">SUM(H922,I922)</f>
        <v>4003.2025620496393</v>
      </c>
    </row>
    <row r="923" spans="1:10" ht="15.75">
      <c r="A923" s="9">
        <v>43115</v>
      </c>
      <c r="B923" s="10" t="s">
        <v>78</v>
      </c>
      <c r="C923" s="13">
        <f t="shared" si="2657"/>
        <v>800.32012805122042</v>
      </c>
      <c r="D923" s="10" t="s">
        <v>12</v>
      </c>
      <c r="E923" s="15">
        <v>249.9</v>
      </c>
      <c r="F923" s="15">
        <v>252.6</v>
      </c>
      <c r="G923" s="15">
        <v>255</v>
      </c>
      <c r="H923" s="15">
        <f t="shared" ref="H923" si="2715">(IF(D923="SELL",E923-F923,IF(D923="BUY",F923-E923)))*C923</f>
        <v>2160.8643457382859</v>
      </c>
      <c r="I923" s="15">
        <f t="shared" ref="I923" si="2716">(IF(D923="SELL",IF(G923="",0,F923-G923),IF(D923="BUY",IF(G923="",0,G923-F923))))*C923</f>
        <v>1920.7683073229337</v>
      </c>
      <c r="J923" s="15">
        <f t="shared" ref="J923" si="2717">SUM(H923,I923)</f>
        <v>4081.6326530612196</v>
      </c>
    </row>
    <row r="924" spans="1:10" ht="15.75">
      <c r="A924" s="9">
        <v>43112</v>
      </c>
      <c r="B924" s="10" t="s">
        <v>57</v>
      </c>
      <c r="C924" s="13">
        <f t="shared" si="2657"/>
        <v>71.199715201139199</v>
      </c>
      <c r="D924" s="10" t="s">
        <v>12</v>
      </c>
      <c r="E924" s="15">
        <v>2809</v>
      </c>
      <c r="F924" s="15">
        <v>2837</v>
      </c>
      <c r="G924" s="15"/>
      <c r="H924" s="15">
        <f t="shared" ref="H924" si="2718">(IF(D924="SELL",E924-F924,IF(D924="BUY",F924-E924)))*C924</f>
        <v>1993.5920256318975</v>
      </c>
      <c r="I924" s="15">
        <f t="shared" ref="I924" si="2719">(IF(D924="SELL",IF(G924="",0,F924-G924),IF(D924="BUY",IF(G924="",0,G924-F924))))*C924</f>
        <v>0</v>
      </c>
      <c r="J924" s="15">
        <f t="shared" ref="J924" si="2720">SUM(H924,I924)</f>
        <v>1993.5920256318975</v>
      </c>
    </row>
    <row r="925" spans="1:10" ht="15.75">
      <c r="A925" s="9">
        <v>43111</v>
      </c>
      <c r="B925" s="10" t="s">
        <v>76</v>
      </c>
      <c r="C925" s="13">
        <f t="shared" si="2657"/>
        <v>193.42359767891682</v>
      </c>
      <c r="D925" s="10" t="s">
        <v>12</v>
      </c>
      <c r="E925" s="15">
        <v>1034</v>
      </c>
      <c r="F925" s="15">
        <v>1044</v>
      </c>
      <c r="G925" s="15"/>
      <c r="H925" s="15">
        <f t="shared" ref="H925" si="2721">(IF(D925="SELL",E925-F925,IF(D925="BUY",F925-E925)))*C925</f>
        <v>1934.2359767891683</v>
      </c>
      <c r="I925" s="15">
        <f t="shared" ref="I925" si="2722">(IF(D925="SELL",IF(G925="",0,F925-G925),IF(D925="BUY",IF(G925="",0,G925-F925))))*C925</f>
        <v>0</v>
      </c>
      <c r="J925" s="15">
        <f t="shared" ref="J925" si="2723">SUM(H925,I925)</f>
        <v>1934.2359767891683</v>
      </c>
    </row>
    <row r="926" spans="1:10" ht="15.75">
      <c r="A926" s="9">
        <v>43111</v>
      </c>
      <c r="B926" s="10" t="s">
        <v>77</v>
      </c>
      <c r="C926" s="13">
        <f t="shared" si="2657"/>
        <v>71.942446043165461</v>
      </c>
      <c r="D926" s="10" t="s">
        <v>12</v>
      </c>
      <c r="E926" s="15">
        <v>2780</v>
      </c>
      <c r="F926" s="15">
        <v>2807</v>
      </c>
      <c r="G926" s="15"/>
      <c r="H926" s="15">
        <f t="shared" ref="H926" si="2724">(IF(D926="SELL",E926-F926,IF(D926="BUY",F926-E926)))*C926</f>
        <v>1942.4460431654675</v>
      </c>
      <c r="I926" s="15">
        <f t="shared" ref="I926" si="2725">(IF(D926="SELL",IF(G926="",0,F926-G926),IF(D926="BUY",IF(G926="",0,G926-F926))))*C926</f>
        <v>0</v>
      </c>
      <c r="J926" s="15">
        <f t="shared" ref="J926" si="2726">SUM(H926,I926)</f>
        <v>1942.4460431654675</v>
      </c>
    </row>
    <row r="927" spans="1:10" ht="15.75">
      <c r="A927" s="9">
        <v>43111</v>
      </c>
      <c r="B927" s="10" t="s">
        <v>76</v>
      </c>
      <c r="C927" s="13">
        <f t="shared" si="2657"/>
        <v>571.42857142857144</v>
      </c>
      <c r="D927" s="10" t="s">
        <v>12</v>
      </c>
      <c r="E927" s="15">
        <v>350</v>
      </c>
      <c r="F927" s="15">
        <v>353.5</v>
      </c>
      <c r="G927" s="15">
        <v>357</v>
      </c>
      <c r="H927" s="15">
        <f t="shared" ref="H927" si="2727">(IF(D927="SELL",E927-F927,IF(D927="BUY",F927-E927)))*C927</f>
        <v>2000</v>
      </c>
      <c r="I927" s="15">
        <f t="shared" ref="I927" si="2728">(IF(D927="SELL",IF(G927="",0,F927-G927),IF(D927="BUY",IF(G927="",0,G927-F927))))*C927</f>
        <v>2000</v>
      </c>
      <c r="J927" s="15">
        <f t="shared" ref="J927" si="2729">SUM(H927,I927)</f>
        <v>4000</v>
      </c>
    </row>
    <row r="928" spans="1:10" ht="15.75">
      <c r="A928" s="9">
        <v>43110</v>
      </c>
      <c r="B928" s="10" t="s">
        <v>75</v>
      </c>
      <c r="C928" s="13">
        <f t="shared" si="2657"/>
        <v>1369.8630136986301</v>
      </c>
      <c r="D928" s="10" t="s">
        <v>12</v>
      </c>
      <c r="E928" s="15">
        <v>146</v>
      </c>
      <c r="F928" s="15">
        <v>147.4</v>
      </c>
      <c r="G928" s="15">
        <v>148.80000000000001</v>
      </c>
      <c r="H928" s="15">
        <f t="shared" ref="H928" si="2730">(IF(D928="SELL",E928-F928,IF(D928="BUY",F928-E928)))*C928</f>
        <v>1917.80821917809</v>
      </c>
      <c r="I928" s="15">
        <f t="shared" ref="I928" si="2731">(IF(D928="SELL",IF(G928="",0,F928-G928),IF(D928="BUY",IF(G928="",0,G928-F928))))*C928</f>
        <v>1917.80821917809</v>
      </c>
      <c r="J928" s="15">
        <f t="shared" ref="J928" si="2732">SUM(H928,I928)</f>
        <v>3835.61643835618</v>
      </c>
    </row>
    <row r="929" spans="1:10" ht="15.75">
      <c r="A929" s="9">
        <v>43110</v>
      </c>
      <c r="B929" s="10" t="s">
        <v>74</v>
      </c>
      <c r="C929" s="13">
        <f t="shared" si="2657"/>
        <v>836.12040133779271</v>
      </c>
      <c r="D929" s="10" t="s">
        <v>12</v>
      </c>
      <c r="E929" s="15">
        <v>239.2</v>
      </c>
      <c r="F929" s="15">
        <v>241.6</v>
      </c>
      <c r="G929" s="15">
        <v>244</v>
      </c>
      <c r="H929" s="15">
        <f t="shared" ref="H929" si="2733">(IF(D929="SELL",E929-F929,IF(D929="BUY",F929-E929)))*C929</f>
        <v>2006.6889632107072</v>
      </c>
      <c r="I929" s="15">
        <f t="shared" ref="I929" si="2734">(IF(D929="SELL",IF(G929="",0,F929-G929),IF(D929="BUY",IF(G929="",0,G929-F929))))*C929</f>
        <v>2006.6889632107072</v>
      </c>
      <c r="J929" s="15">
        <f t="shared" ref="J929" si="2735">SUM(H929,I929)</f>
        <v>4013.3779264214145</v>
      </c>
    </row>
    <row r="930" spans="1:10" ht="15.75">
      <c r="A930" s="9">
        <v>43110</v>
      </c>
      <c r="B930" s="10" t="s">
        <v>73</v>
      </c>
      <c r="C930" s="13">
        <f t="shared" si="2657"/>
        <v>657.24613867893527</v>
      </c>
      <c r="D930" s="10" t="s">
        <v>12</v>
      </c>
      <c r="E930" s="15">
        <v>304.3</v>
      </c>
      <c r="F930" s="15">
        <v>307.3</v>
      </c>
      <c r="G930" s="15">
        <v>310.3</v>
      </c>
      <c r="H930" s="15">
        <f t="shared" ref="H930" si="2736">(IF(D930="SELL",E930-F930,IF(D930="BUY",F930-E930)))*C930</f>
        <v>1971.7384160368058</v>
      </c>
      <c r="I930" s="15">
        <f t="shared" ref="I930" si="2737">(IF(D930="SELL",IF(G930="",0,F930-G930),IF(D930="BUY",IF(G930="",0,G930-F930))))*C930</f>
        <v>1971.7384160368058</v>
      </c>
      <c r="J930" s="15">
        <f t="shared" ref="J930" si="2738">SUM(H930,I930)</f>
        <v>3943.4768320736116</v>
      </c>
    </row>
    <row r="931" spans="1:10" ht="15.75">
      <c r="A931" s="9">
        <v>43109</v>
      </c>
      <c r="B931" s="10" t="s">
        <v>72</v>
      </c>
      <c r="C931" s="13">
        <f t="shared" si="2657"/>
        <v>840.33613445378148</v>
      </c>
      <c r="D931" s="10" t="s">
        <v>12</v>
      </c>
      <c r="E931" s="15">
        <v>238</v>
      </c>
      <c r="F931" s="15">
        <v>240</v>
      </c>
      <c r="G931" s="15"/>
      <c r="H931" s="15">
        <f t="shared" ref="H931" si="2739">(IF(D931="SELL",E931-F931,IF(D931="BUY",F931-E931)))*C931</f>
        <v>1680.672268907563</v>
      </c>
      <c r="I931" s="15">
        <f t="shared" ref="I931" si="2740">(IF(D931="SELL",IF(G931="",0,F931-G931),IF(D931="BUY",IF(G931="",0,G931-F931))))*C931</f>
        <v>0</v>
      </c>
      <c r="J931" s="15">
        <f t="shared" ref="J931" si="2741">SUM(H931,I931)</f>
        <v>1680.672268907563</v>
      </c>
    </row>
    <row r="932" spans="1:10" ht="15.75">
      <c r="A932" s="9">
        <v>43108</v>
      </c>
      <c r="B932" s="10" t="s">
        <v>71</v>
      </c>
      <c r="C932" s="13">
        <v>400</v>
      </c>
      <c r="D932" s="10" t="s">
        <v>12</v>
      </c>
      <c r="E932" s="15">
        <v>683</v>
      </c>
      <c r="F932" s="15">
        <v>687</v>
      </c>
      <c r="G932" s="15"/>
      <c r="H932" s="15">
        <f t="shared" ref="H932" si="2742">(IF(D932="SELL",E932-F932,IF(D932="BUY",F932-E932)))*C932</f>
        <v>1600</v>
      </c>
      <c r="I932" s="15">
        <f t="shared" ref="I932" si="2743">(IF(D932="SELL",IF(G932="",0,F932-G932),IF(D932="BUY",IF(G932="",0,G932-F932))))*C932</f>
        <v>0</v>
      </c>
      <c r="J932" s="15">
        <f t="shared" ref="J932" si="2744">SUM(H932,I932)</f>
        <v>1600</v>
      </c>
    </row>
    <row r="933" spans="1:10" ht="15.75">
      <c r="A933" s="9">
        <v>43104</v>
      </c>
      <c r="B933" s="10" t="s">
        <v>69</v>
      </c>
      <c r="C933" s="13">
        <f>200000/E933</f>
        <v>800</v>
      </c>
      <c r="D933" s="10" t="s">
        <v>12</v>
      </c>
      <c r="E933" s="15">
        <v>250</v>
      </c>
      <c r="F933" s="15">
        <v>252</v>
      </c>
      <c r="G933" s="15"/>
      <c r="H933" s="15">
        <f t="shared" ref="H933" si="2745">(IF(D933="SELL",E933-F933,IF(D933="BUY",F933-E933)))*C933</f>
        <v>1600</v>
      </c>
      <c r="I933" s="15">
        <f t="shared" ref="I933" si="2746">(IF(D933="SELL",IF(G933="",0,F933-G933),IF(D933="BUY",IF(G933="",0,G933-F933))))*C933</f>
        <v>0</v>
      </c>
      <c r="J933" s="15">
        <f t="shared" ref="J933" si="2747">SUM(H933,I933)</f>
        <v>1600</v>
      </c>
    </row>
    <row r="934" spans="1:10" ht="15.75">
      <c r="A934" s="9">
        <v>43104</v>
      </c>
      <c r="B934" s="10" t="s">
        <v>13</v>
      </c>
      <c r="C934" s="13">
        <f>200000/E934</f>
        <v>2525.2525252525252</v>
      </c>
      <c r="D934" s="10" t="s">
        <v>12</v>
      </c>
      <c r="E934" s="15">
        <v>79.2</v>
      </c>
      <c r="F934" s="15">
        <v>78.2</v>
      </c>
      <c r="G934" s="15"/>
      <c r="H934" s="15">
        <f t="shared" ref="H934" si="2748">(IF(D934="SELL",E934-F934,IF(D934="BUY",F934-E934)))*C934</f>
        <v>-2525.2525252525252</v>
      </c>
      <c r="I934" s="15">
        <f t="shared" ref="I934" si="2749">(IF(D934="SELL",IF(G934="",0,F934-G934),IF(D934="BUY",IF(G934="",0,G934-F934))))*C934</f>
        <v>0</v>
      </c>
      <c r="J934" s="15">
        <f t="shared" ref="J934" si="2750">SUM(H934,I934)</f>
        <v>-2525.2525252525252</v>
      </c>
    </row>
    <row r="935" spans="1:10" ht="15.75">
      <c r="A935" s="9">
        <v>43104</v>
      </c>
      <c r="B935" s="10" t="s">
        <v>68</v>
      </c>
      <c r="C935" s="13">
        <f>200000/E935</f>
        <v>1499.2503748125937</v>
      </c>
      <c r="D935" s="10" t="s">
        <v>12</v>
      </c>
      <c r="E935" s="15">
        <v>133.4</v>
      </c>
      <c r="F935" s="15">
        <v>134.69999999999999</v>
      </c>
      <c r="G935" s="15">
        <v>136</v>
      </c>
      <c r="H935" s="15">
        <f t="shared" ref="H935" si="2751">(IF(D935="SELL",E935-F935,IF(D935="BUY",F935-E935)))*C935</f>
        <v>1949.0254872563462</v>
      </c>
      <c r="I935" s="15">
        <f t="shared" ref="I935" si="2752">(IF(D935="SELL",IF(G935="",0,F935-G935),IF(D935="BUY",IF(G935="",0,G935-F935))))*C935</f>
        <v>1949.0254872563889</v>
      </c>
      <c r="J935" s="15">
        <f t="shared" ref="J935" si="2753">SUM(H935,I935)</f>
        <v>3898.0509745127351</v>
      </c>
    </row>
    <row r="936" spans="1:10" ht="15.75">
      <c r="A936" s="9">
        <v>43098</v>
      </c>
      <c r="B936" s="10" t="s">
        <v>26</v>
      </c>
      <c r="C936" s="13">
        <f>200000/E936</f>
        <v>1550.3875968992247</v>
      </c>
      <c r="D936" s="10" t="s">
        <v>12</v>
      </c>
      <c r="E936" s="15">
        <v>129</v>
      </c>
      <c r="F936" s="15">
        <v>128</v>
      </c>
      <c r="G936" s="15"/>
      <c r="H936" s="15">
        <f t="shared" ref="H936" si="2754">(IF(D936="SELL",E936-F936,IF(D936="BUY",F936-E936)))*C936</f>
        <v>-1550.3875968992247</v>
      </c>
      <c r="I936" s="15">
        <f t="shared" ref="I936" si="2755">(IF(D936="SELL",IF(G936="",0,F936-G936),IF(D936="BUY",IF(G936="",0,G936-F936))))*C936</f>
        <v>0</v>
      </c>
      <c r="J936" s="15">
        <f t="shared" ref="J936" si="2756">SUM(H936,I936)</f>
        <v>-1550.3875968992247</v>
      </c>
    </row>
    <row r="937" spans="1:10" ht="15.75">
      <c r="A937" s="9">
        <v>43098</v>
      </c>
      <c r="B937" s="10" t="s">
        <v>67</v>
      </c>
      <c r="C937" s="13">
        <f t="shared" ref="C937:C992" si="2757">200000/E937</f>
        <v>1670.1461377870564</v>
      </c>
      <c r="D937" s="10" t="s">
        <v>12</v>
      </c>
      <c r="E937" s="15">
        <v>119.75</v>
      </c>
      <c r="F937" s="15">
        <v>122.75</v>
      </c>
      <c r="G937" s="15"/>
      <c r="H937" s="15">
        <f t="shared" ref="H937" si="2758">(IF(D937="SELL",E937-F937,IF(D937="BUY",F937-E937)))*C937</f>
        <v>5010.4384133611693</v>
      </c>
      <c r="I937" s="15">
        <f t="shared" ref="I937" si="2759">(IF(D937="SELL",IF(G937="",0,F937-G937),IF(D937="BUY",IF(G937="",0,G937-F937))))*C937</f>
        <v>0</v>
      </c>
      <c r="J937" s="15">
        <f t="shared" ref="J937" si="2760">SUM(H937,I937)</f>
        <v>5010.4384133611693</v>
      </c>
    </row>
    <row r="938" spans="1:10" ht="15.75">
      <c r="A938" s="9">
        <v>43098</v>
      </c>
      <c r="B938" s="10" t="s">
        <v>58</v>
      </c>
      <c r="C938" s="13">
        <f t="shared" si="2757"/>
        <v>412.37113402061857</v>
      </c>
      <c r="D938" s="10" t="s">
        <v>12</v>
      </c>
      <c r="E938" s="15">
        <v>485</v>
      </c>
      <c r="F938" s="15">
        <v>489</v>
      </c>
      <c r="G938" s="15">
        <v>493</v>
      </c>
      <c r="H938" s="15">
        <f t="shared" ref="H938" si="2761">(IF(D938="SELL",E938-F938,IF(D938="BUY",F938-E938)))*C938</f>
        <v>1649.4845360824743</v>
      </c>
      <c r="I938" s="15">
        <f t="shared" ref="I938" si="2762">(IF(D938="SELL",IF(G938="",0,F938-G938),IF(D938="BUY",IF(G938="",0,G938-F938))))*C938</f>
        <v>1649.4845360824743</v>
      </c>
      <c r="J938" s="15">
        <f t="shared" ref="J938" si="2763">SUM(H938,I938)</f>
        <v>3298.9690721649486</v>
      </c>
    </row>
    <row r="939" spans="1:10" ht="15.75">
      <c r="A939" s="9">
        <v>43097</v>
      </c>
      <c r="B939" s="10" t="s">
        <v>66</v>
      </c>
      <c r="C939" s="13">
        <f t="shared" si="2757"/>
        <v>254.00050800101602</v>
      </c>
      <c r="D939" s="10" t="s">
        <v>12</v>
      </c>
      <c r="E939" s="15">
        <v>787.4</v>
      </c>
      <c r="F939" s="15">
        <v>797.4</v>
      </c>
      <c r="G939" s="15"/>
      <c r="H939" s="15">
        <f t="shared" ref="H939" si="2764">(IF(D939="SELL",E939-F939,IF(D939="BUY",F939-E939)))*C939</f>
        <v>2540.0050800101603</v>
      </c>
      <c r="I939" s="15">
        <f t="shared" ref="I939" si="2765">(IF(D939="SELL",IF(G939="",0,F939-G939),IF(D939="BUY",IF(G939="",0,G939-F939))))*C939</f>
        <v>0</v>
      </c>
      <c r="J939" s="15">
        <f t="shared" ref="J939" si="2766">SUM(H939,I939)</f>
        <v>2540.0050800101603</v>
      </c>
    </row>
    <row r="940" spans="1:10" ht="15.75">
      <c r="A940" s="9">
        <v>43097</v>
      </c>
      <c r="B940" s="10" t="s">
        <v>65</v>
      </c>
      <c r="C940" s="13">
        <f t="shared" si="2757"/>
        <v>1935.1717464925014</v>
      </c>
      <c r="D940" s="10" t="s">
        <v>12</v>
      </c>
      <c r="E940" s="15">
        <v>103.35</v>
      </c>
      <c r="F940" s="15">
        <v>104.35</v>
      </c>
      <c r="G940" s="15">
        <v>105.35</v>
      </c>
      <c r="H940" s="15">
        <f t="shared" ref="H940" si="2767">(IF(D940="SELL",E940-F940,IF(D940="BUY",F940-E940)))*C940</f>
        <v>1935.1717464925014</v>
      </c>
      <c r="I940" s="15">
        <f t="shared" ref="I940" si="2768">(IF(D940="SELL",IF(G940="",0,F940-G940),IF(D940="BUY",IF(G940="",0,G940-F940))))*C940</f>
        <v>1935.1717464925014</v>
      </c>
      <c r="J940" s="15">
        <f t="shared" ref="J940" si="2769">SUM(H940,I940)</f>
        <v>3870.3434929850027</v>
      </c>
    </row>
    <row r="941" spans="1:10" ht="15.75">
      <c r="A941" s="9">
        <v>43097</v>
      </c>
      <c r="B941" s="10" t="s">
        <v>58</v>
      </c>
      <c r="C941" s="13">
        <f t="shared" si="2757"/>
        <v>2127.6595744680849</v>
      </c>
      <c r="D941" s="10" t="s">
        <v>12</v>
      </c>
      <c r="E941" s="15">
        <v>94</v>
      </c>
      <c r="F941" s="15">
        <v>95</v>
      </c>
      <c r="G941" s="15">
        <v>96</v>
      </c>
      <c r="H941" s="15">
        <f t="shared" ref="H941" si="2770">(IF(D941="SELL",E941-F941,IF(D941="BUY",F941-E941)))*C941</f>
        <v>2127.6595744680849</v>
      </c>
      <c r="I941" s="15">
        <f t="shared" ref="I941" si="2771">(IF(D941="SELL",IF(G941="",0,F941-G941),IF(D941="BUY",IF(G941="",0,G941-F941))))*C941</f>
        <v>2127.6595744680849</v>
      </c>
      <c r="J941" s="15">
        <f t="shared" ref="J941" si="2772">SUM(H941,I941)</f>
        <v>4255.3191489361698</v>
      </c>
    </row>
    <row r="942" spans="1:10" ht="15.75">
      <c r="A942" s="9">
        <v>43097</v>
      </c>
      <c r="B942" s="10" t="s">
        <v>58</v>
      </c>
      <c r="C942" s="13">
        <f t="shared" si="2757"/>
        <v>687.28522336769754</v>
      </c>
      <c r="D942" s="10" t="s">
        <v>12</v>
      </c>
      <c r="E942" s="15">
        <v>291</v>
      </c>
      <c r="F942" s="15">
        <v>294</v>
      </c>
      <c r="G942" s="15">
        <v>297</v>
      </c>
      <c r="H942" s="15">
        <f t="shared" ref="H942" si="2773">(IF(D942="SELL",E942-F942,IF(D942="BUY",F942-E942)))*C942</f>
        <v>2061.8556701030925</v>
      </c>
      <c r="I942" s="15">
        <f t="shared" ref="I942" si="2774">(IF(D942="SELL",IF(G942="",0,F942-G942),IF(D942="BUY",IF(G942="",0,G942-F942))))*C942</f>
        <v>2061.8556701030925</v>
      </c>
      <c r="J942" s="15">
        <f t="shared" ref="J942" si="2775">SUM(H942,I942)</f>
        <v>4123.711340206185</v>
      </c>
    </row>
    <row r="943" spans="1:10" ht="15.75">
      <c r="A943" s="9">
        <v>43095</v>
      </c>
      <c r="B943" s="10" t="s">
        <v>64</v>
      </c>
      <c r="C943" s="13">
        <f t="shared" si="2757"/>
        <v>7117.4377224199288</v>
      </c>
      <c r="D943" s="10" t="s">
        <v>12</v>
      </c>
      <c r="E943" s="15">
        <v>28.1</v>
      </c>
      <c r="F943" s="15">
        <v>28.1</v>
      </c>
      <c r="G943" s="15"/>
      <c r="H943" s="15">
        <f t="shared" ref="H943" si="2776">(IF(D943="SELL",E943-F943,IF(D943="BUY",F943-E943)))*C943</f>
        <v>0</v>
      </c>
      <c r="I943" s="15">
        <f t="shared" ref="I943" si="2777">(IF(D943="SELL",IF(G943="",0,F943-G943),IF(D943="BUY",IF(G943="",0,G943-F943))))*C943</f>
        <v>0</v>
      </c>
      <c r="J943" s="15">
        <f t="shared" ref="J943" si="2778">SUM(H943,I943)</f>
        <v>0</v>
      </c>
    </row>
    <row r="944" spans="1:10" ht="15.75">
      <c r="A944" s="9">
        <v>43095</v>
      </c>
      <c r="B944" s="10" t="s">
        <v>63</v>
      </c>
      <c r="C944" s="13">
        <f t="shared" si="2757"/>
        <v>1584.1584158415842</v>
      </c>
      <c r="D944" s="10" t="s">
        <v>12</v>
      </c>
      <c r="E944" s="15">
        <v>126.25</v>
      </c>
      <c r="F944" s="15">
        <v>127.5</v>
      </c>
      <c r="G944" s="15">
        <v>128.75</v>
      </c>
      <c r="H944" s="15">
        <f t="shared" ref="H944" si="2779">(IF(D944="SELL",E944-F944,IF(D944="BUY",F944-E944)))*C944</f>
        <v>1980.1980198019803</v>
      </c>
      <c r="I944" s="15">
        <f t="shared" ref="I944" si="2780">(IF(D944="SELL",IF(G944="",0,F944-G944),IF(D944="BUY",IF(G944="",0,G944-F944))))*C944</f>
        <v>1980.1980198019803</v>
      </c>
      <c r="J944" s="15">
        <f t="shared" ref="J944" si="2781">SUM(H944,I944)</f>
        <v>3960.3960396039606</v>
      </c>
    </row>
    <row r="945" spans="1:10" ht="15.75">
      <c r="A945" s="9">
        <v>43091</v>
      </c>
      <c r="B945" s="10" t="s">
        <v>62</v>
      </c>
      <c r="C945" s="13">
        <f t="shared" si="2757"/>
        <v>1562.5</v>
      </c>
      <c r="D945" s="10" t="s">
        <v>12</v>
      </c>
      <c r="E945" s="15">
        <v>128</v>
      </c>
      <c r="F945" s="15">
        <v>132</v>
      </c>
      <c r="G945" s="15"/>
      <c r="H945" s="15">
        <f t="shared" ref="H945" si="2782">(IF(D945="SELL",E945-F945,IF(D945="BUY",F945-E945)))*C945</f>
        <v>6250</v>
      </c>
      <c r="I945" s="15">
        <f t="shared" ref="I945" si="2783">(IF(D945="SELL",IF(G945="",0,F945-G945),IF(D945="BUY",IF(G945="",0,G945-F945))))*C945</f>
        <v>0</v>
      </c>
      <c r="J945" s="15">
        <f t="shared" ref="J945" si="2784">SUM(H945,I945)</f>
        <v>6250</v>
      </c>
    </row>
    <row r="946" spans="1:10" ht="15.75">
      <c r="A946" s="9">
        <v>43091</v>
      </c>
      <c r="B946" s="10" t="s">
        <v>61</v>
      </c>
      <c r="C946" s="13">
        <f t="shared" si="2757"/>
        <v>1557.632398753894</v>
      </c>
      <c r="D946" s="10" t="s">
        <v>12</v>
      </c>
      <c r="E946" s="15">
        <v>128.4</v>
      </c>
      <c r="F946" s="15">
        <v>129.69999999999999</v>
      </c>
      <c r="G946" s="15">
        <v>131</v>
      </c>
      <c r="H946" s="15">
        <f t="shared" ref="H946" si="2785">(IF(D946="SELL",E946-F946,IF(D946="BUY",F946-E946)))*C946</f>
        <v>2024.9221183800357</v>
      </c>
      <c r="I946" s="15">
        <f t="shared" ref="I946" si="2786">(IF(D946="SELL",IF(G946="",0,F946-G946),IF(D946="BUY",IF(G946="",0,G946-F946))))*C946</f>
        <v>2024.9221183800798</v>
      </c>
      <c r="J946" s="15">
        <f t="shared" ref="J946" si="2787">SUM(H946,I946)</f>
        <v>4049.8442367601156</v>
      </c>
    </row>
    <row r="947" spans="1:10" ht="15.75">
      <c r="A947" s="9">
        <v>43091</v>
      </c>
      <c r="B947" s="10" t="s">
        <v>62</v>
      </c>
      <c r="C947" s="13">
        <f t="shared" si="2757"/>
        <v>1646.0905349794239</v>
      </c>
      <c r="D947" s="10" t="s">
        <v>12</v>
      </c>
      <c r="E947" s="15">
        <v>121.5</v>
      </c>
      <c r="F947" s="15">
        <v>125.5</v>
      </c>
      <c r="G947" s="15"/>
      <c r="H947" s="15">
        <f t="shared" ref="H947:H948" si="2788">(IF(D947="SELL",E947-F947,IF(D947="BUY",F947-E947)))*C947</f>
        <v>6584.3621399176955</v>
      </c>
      <c r="I947" s="15">
        <f t="shared" ref="I947:I948" si="2789">(IF(D947="SELL",IF(G947="",0,F947-G947),IF(D947="BUY",IF(G947="",0,G947-F947))))*C947</f>
        <v>0</v>
      </c>
      <c r="J947" s="15">
        <f t="shared" ref="J947:J948" si="2790">SUM(H947,I947)</f>
        <v>6584.3621399176955</v>
      </c>
    </row>
    <row r="948" spans="1:10" ht="15.75">
      <c r="A948" s="9">
        <v>43091</v>
      </c>
      <c r="B948" s="10" t="s">
        <v>61</v>
      </c>
      <c r="C948" s="13">
        <f t="shared" si="2757"/>
        <v>37.383177570093459</v>
      </c>
      <c r="D948" s="10" t="s">
        <v>12</v>
      </c>
      <c r="E948" s="15">
        <v>5350</v>
      </c>
      <c r="F948" s="15">
        <v>5400</v>
      </c>
      <c r="G948" s="15"/>
      <c r="H948" s="15">
        <f t="shared" si="2788"/>
        <v>1869.1588785046729</v>
      </c>
      <c r="I948" s="15">
        <f t="shared" si="2789"/>
        <v>0</v>
      </c>
      <c r="J948" s="15">
        <f t="shared" si="2790"/>
        <v>1869.1588785046729</v>
      </c>
    </row>
    <row r="949" spans="1:10" ht="15.75">
      <c r="A949" s="9">
        <v>43090</v>
      </c>
      <c r="B949" s="10" t="s">
        <v>18</v>
      </c>
      <c r="C949" s="13">
        <f t="shared" si="2757"/>
        <v>621.11801242236027</v>
      </c>
      <c r="D949" s="10" t="s">
        <v>12</v>
      </c>
      <c r="E949" s="15">
        <v>322</v>
      </c>
      <c r="F949" s="15">
        <v>326</v>
      </c>
      <c r="G949" s="15"/>
      <c r="H949" s="15">
        <f t="shared" ref="H949" si="2791">(IF(D949="SELL",E949-F949,IF(D949="BUY",F949-E949)))*C949</f>
        <v>2484.4720496894411</v>
      </c>
      <c r="I949" s="15">
        <f t="shared" ref="I949" si="2792">(IF(D949="SELL",IF(G949="",0,F949-G949),IF(D949="BUY",IF(G949="",0,G949-F949))))*C949</f>
        <v>0</v>
      </c>
      <c r="J949" s="15">
        <f t="shared" ref="J949" si="2793">SUM(H949,I949)</f>
        <v>2484.4720496894411</v>
      </c>
    </row>
    <row r="950" spans="1:10" ht="15.75">
      <c r="A950" s="9">
        <v>43089</v>
      </c>
      <c r="B950" s="10" t="s">
        <v>59</v>
      </c>
      <c r="C950" s="13">
        <f t="shared" si="2757"/>
        <v>70.521861777150917</v>
      </c>
      <c r="D950" s="10" t="s">
        <v>12</v>
      </c>
      <c r="E950" s="15">
        <v>2836</v>
      </c>
      <c r="F950" s="15">
        <v>2752</v>
      </c>
      <c r="G950" s="15"/>
      <c r="H950" s="15">
        <f t="shared" ref="H950" si="2794">(IF(D950="SELL",E950-F950,IF(D950="BUY",F950-E950)))*C950</f>
        <v>-5923.8363892806774</v>
      </c>
      <c r="I950" s="15">
        <f t="shared" ref="I950" si="2795">(IF(D950="SELL",IF(G950="",0,F950-G950),IF(D950="BUY",IF(G950="",0,G950-F950))))*C950</f>
        <v>0</v>
      </c>
      <c r="J950" s="15">
        <f t="shared" ref="J950" si="2796">SUM(H950,I950)</f>
        <v>-5923.8363892806774</v>
      </c>
    </row>
    <row r="951" spans="1:10" ht="15.75">
      <c r="A951" s="9">
        <v>43089</v>
      </c>
      <c r="B951" s="10" t="s">
        <v>60</v>
      </c>
      <c r="C951" s="13">
        <f t="shared" si="2757"/>
        <v>1150.747986191024</v>
      </c>
      <c r="D951" s="10" t="s">
        <v>12</v>
      </c>
      <c r="E951" s="15">
        <v>173.8</v>
      </c>
      <c r="F951" s="15">
        <v>175.8</v>
      </c>
      <c r="G951" s="15"/>
      <c r="H951" s="15">
        <f t="shared" ref="H951" si="2797">(IF(D951="SELL",E951-F951,IF(D951="BUY",F951-E951)))*C951</f>
        <v>2301.495972382048</v>
      </c>
      <c r="I951" s="15">
        <f t="shared" ref="I951" si="2798">(IF(D951="SELL",IF(G951="",0,F951-G951),IF(D951="BUY",IF(G951="",0,G951-F951))))*C951</f>
        <v>0</v>
      </c>
      <c r="J951" s="15">
        <f t="shared" ref="J951" si="2799">SUM(H951,I951)</f>
        <v>2301.495972382048</v>
      </c>
    </row>
    <row r="952" spans="1:10" ht="15.75">
      <c r="A952" s="9">
        <v>43088</v>
      </c>
      <c r="B952" s="10" t="s">
        <v>57</v>
      </c>
      <c r="C952" s="13">
        <f t="shared" si="2757"/>
        <v>1980.1980198019803</v>
      </c>
      <c r="D952" s="10" t="s">
        <v>12</v>
      </c>
      <c r="E952" s="15">
        <v>101</v>
      </c>
      <c r="F952" s="15">
        <v>103</v>
      </c>
      <c r="G952" s="15"/>
      <c r="H952" s="15">
        <f t="shared" ref="H952" si="2800">(IF(D952="SELL",E952-F952,IF(D952="BUY",F952-E952)))*C952</f>
        <v>3960.3960396039606</v>
      </c>
      <c r="I952" s="15">
        <f t="shared" ref="I952" si="2801">(IF(D952="SELL",IF(G952="",0,F952-G952),IF(D952="BUY",IF(G952="",0,G952-F952))))*C952</f>
        <v>0</v>
      </c>
      <c r="J952" s="15">
        <f t="shared" ref="J952" si="2802">SUM(H952,I952)</f>
        <v>3960.3960396039606</v>
      </c>
    </row>
    <row r="953" spans="1:10" ht="15.75">
      <c r="A953" s="9">
        <v>43088</v>
      </c>
      <c r="B953" s="10" t="s">
        <v>58</v>
      </c>
      <c r="C953" s="13">
        <f t="shared" si="2757"/>
        <v>1201.2012012012012</v>
      </c>
      <c r="D953" s="10" t="s">
        <v>12</v>
      </c>
      <c r="E953" s="15">
        <v>166.5</v>
      </c>
      <c r="F953" s="15">
        <v>170.5</v>
      </c>
      <c r="G953" s="15"/>
      <c r="H953" s="15">
        <f t="shared" ref="H953" si="2803">(IF(D953="SELL",E953-F953,IF(D953="BUY",F953-E953)))*C953</f>
        <v>4804.8048048048049</v>
      </c>
      <c r="I953" s="15">
        <f t="shared" ref="I953" si="2804">(IF(D953="SELL",IF(G953="",0,F953-G953),IF(D953="BUY",IF(G953="",0,G953-F953))))*C953</f>
        <v>0</v>
      </c>
      <c r="J953" s="15">
        <f t="shared" ref="J953" si="2805">SUM(H953,I953)</f>
        <v>4804.8048048048049</v>
      </c>
    </row>
    <row r="954" spans="1:10" ht="15.75">
      <c r="A954" s="9">
        <v>43087</v>
      </c>
      <c r="B954" s="10" t="s">
        <v>57</v>
      </c>
      <c r="C954" s="13">
        <f t="shared" si="2757"/>
        <v>711.74377224199293</v>
      </c>
      <c r="D954" s="10" t="s">
        <v>12</v>
      </c>
      <c r="E954" s="15">
        <v>281</v>
      </c>
      <c r="F954" s="15">
        <v>284</v>
      </c>
      <c r="G954" s="15">
        <v>287</v>
      </c>
      <c r="H954" s="15">
        <f t="shared" ref="H954" si="2806">(IF(D954="SELL",E954-F954,IF(D954="BUY",F954-E954)))*C954</f>
        <v>2135.231316725979</v>
      </c>
      <c r="I954" s="15">
        <f t="shared" ref="I954" si="2807">(IF(D954="SELL",IF(G954="",0,F954-G954),IF(D954="BUY",IF(G954="",0,G954-F954))))*C954</f>
        <v>2135.231316725979</v>
      </c>
      <c r="J954" s="15">
        <f t="shared" ref="J954" si="2808">SUM(H954,I954)</f>
        <v>4270.462633451958</v>
      </c>
    </row>
    <row r="955" spans="1:10" ht="15.75">
      <c r="A955" s="9">
        <v>43084</v>
      </c>
      <c r="B955" s="10" t="s">
        <v>56</v>
      </c>
      <c r="C955" s="13">
        <f t="shared" si="2757"/>
        <v>690.48852062834465</v>
      </c>
      <c r="D955" s="10" t="s">
        <v>12</v>
      </c>
      <c r="E955" s="15">
        <v>289.64999999999998</v>
      </c>
      <c r="F955" s="15">
        <v>293.64999999999998</v>
      </c>
      <c r="G955" s="15">
        <v>296.64999999999998</v>
      </c>
      <c r="H955" s="15">
        <f t="shared" ref="H955" si="2809">(IF(D955="SELL",E955-F955,IF(D955="BUY",F955-E955)))*C955</f>
        <v>2761.9540825133786</v>
      </c>
      <c r="I955" s="15">
        <f t="shared" ref="I955" si="2810">(IF(D955="SELL",IF(G955="",0,F955-G955),IF(D955="BUY",IF(G955="",0,G955-F955))))*C955</f>
        <v>2071.4655618850338</v>
      </c>
      <c r="J955" s="15">
        <f t="shared" ref="J955" si="2811">SUM(H955,I955)</f>
        <v>4833.4196443984129</v>
      </c>
    </row>
    <row r="956" spans="1:10" ht="15.75">
      <c r="A956" s="9">
        <v>43084</v>
      </c>
      <c r="B956" s="10" t="s">
        <v>55</v>
      </c>
      <c r="C956" s="13">
        <f t="shared" si="2757"/>
        <v>1438.8489208633093</v>
      </c>
      <c r="D956" s="10" t="s">
        <v>10</v>
      </c>
      <c r="E956" s="15">
        <v>139</v>
      </c>
      <c r="F956" s="15">
        <v>142.35</v>
      </c>
      <c r="G956" s="15"/>
      <c r="H956" s="15">
        <f t="shared" ref="H956" si="2812">(IF(D956="SELL",E956-F956,IF(D956="BUY",F956-E956)))*C956</f>
        <v>-4820.1438848920779</v>
      </c>
      <c r="I956" s="15">
        <f t="shared" ref="I956" si="2813">(IF(D956="SELL",IF(G956="",0,F956-G956),IF(D956="BUY",IF(G956="",0,G956-F956))))*C956</f>
        <v>0</v>
      </c>
      <c r="J956" s="15">
        <f t="shared" ref="J956" si="2814">SUM(H956,I956)</f>
        <v>-4820.1438848920779</v>
      </c>
    </row>
    <row r="957" spans="1:10" ht="15.75">
      <c r="A957" s="9">
        <v>43083</v>
      </c>
      <c r="B957" s="10" t="s">
        <v>16</v>
      </c>
      <c r="C957" s="13">
        <f t="shared" si="2757"/>
        <v>352.57822829440283</v>
      </c>
      <c r="D957" s="10" t="s">
        <v>12</v>
      </c>
      <c r="E957" s="15">
        <v>567.25</v>
      </c>
      <c r="F957" s="15">
        <v>572.25</v>
      </c>
      <c r="G957" s="15"/>
      <c r="H957" s="15">
        <f t="shared" ref="H957" si="2815">(IF(D957="SELL",E957-F957,IF(D957="BUY",F957-E957)))*C957</f>
        <v>1762.8911414720142</v>
      </c>
      <c r="I957" s="15">
        <f t="shared" ref="I957" si="2816">(IF(D957="SELL",IF(G957="",0,F957-G957),IF(D957="BUY",IF(G957="",0,G957-F957))))*C957</f>
        <v>0</v>
      </c>
      <c r="J957" s="15">
        <f t="shared" ref="J957" si="2817">SUM(H957,I957)</f>
        <v>1762.8911414720142</v>
      </c>
    </row>
    <row r="958" spans="1:10" ht="15.75">
      <c r="A958" s="9">
        <v>43082</v>
      </c>
      <c r="B958" s="10" t="s">
        <v>14</v>
      </c>
      <c r="C958" s="13">
        <f t="shared" si="2757"/>
        <v>197.23865877712032</v>
      </c>
      <c r="D958" s="10" t="s">
        <v>12</v>
      </c>
      <c r="E958" s="15">
        <v>1014</v>
      </c>
      <c r="F958" s="15">
        <v>994</v>
      </c>
      <c r="G958" s="15"/>
      <c r="H958" s="15">
        <f t="shared" ref="H958" si="2818">(IF(D958="SELL",E958-F958,IF(D958="BUY",F958-E958)))*C958</f>
        <v>-3944.7731755424065</v>
      </c>
      <c r="I958" s="15">
        <f t="shared" ref="I958" si="2819">(IF(D958="SELL",IF(G958="",0,F958-G958),IF(D958="BUY",IF(G958="",0,G958-F958))))*C958</f>
        <v>0</v>
      </c>
      <c r="J958" s="15">
        <f t="shared" ref="J958" si="2820">SUM(H958,I958)</f>
        <v>-3944.7731755424065</v>
      </c>
    </row>
    <row r="959" spans="1:10" ht="15.75">
      <c r="A959" s="9">
        <v>43082</v>
      </c>
      <c r="B959" s="10" t="s">
        <v>54</v>
      </c>
      <c r="C959" s="13">
        <f t="shared" si="2757"/>
        <v>508.90585241730281</v>
      </c>
      <c r="D959" s="10" t="s">
        <v>12</v>
      </c>
      <c r="E959" s="15">
        <v>393</v>
      </c>
      <c r="F959" s="15">
        <v>398.3</v>
      </c>
      <c r="G959" s="15"/>
      <c r="H959" s="15">
        <f t="shared" ref="H959" si="2821">(IF(D959="SELL",E959-F959,IF(D959="BUY",F959-E959)))*C959</f>
        <v>2697.2010178117107</v>
      </c>
      <c r="I959" s="15">
        <f t="shared" ref="I959" si="2822">(IF(D959="SELL",IF(G959="",0,F959-G959),IF(D959="BUY",IF(G959="",0,G959-F959))))*C959</f>
        <v>0</v>
      </c>
      <c r="J959" s="15">
        <f t="shared" ref="J959" si="2823">SUM(H959,I959)</f>
        <v>2697.2010178117107</v>
      </c>
    </row>
    <row r="960" spans="1:10" ht="15.75">
      <c r="A960" s="9">
        <v>43081</v>
      </c>
      <c r="B960" s="10" t="s">
        <v>53</v>
      </c>
      <c r="C960" s="13">
        <f t="shared" si="2757"/>
        <v>2298.8505747126437</v>
      </c>
      <c r="D960" s="10" t="s">
        <v>12</v>
      </c>
      <c r="E960" s="15">
        <v>87</v>
      </c>
      <c r="F960" s="15">
        <v>88</v>
      </c>
      <c r="G960" s="15">
        <v>89</v>
      </c>
      <c r="H960" s="15">
        <f t="shared" ref="H960" si="2824">(IF(D960="SELL",E960-F960,IF(D960="BUY",F960-E960)))*C960</f>
        <v>2298.8505747126437</v>
      </c>
      <c r="I960" s="15">
        <f t="shared" ref="I960" si="2825">(IF(D960="SELL",IF(G960="",0,F960-G960),IF(D960="BUY",IF(G960="",0,G960-F960))))*C960</f>
        <v>2298.8505747126437</v>
      </c>
      <c r="J960" s="15">
        <f t="shared" ref="J960" si="2826">SUM(H960,I960)</f>
        <v>4597.7011494252874</v>
      </c>
    </row>
    <row r="961" spans="1:10" ht="15.75">
      <c r="A961" s="9">
        <v>43081</v>
      </c>
      <c r="B961" s="10" t="s">
        <v>52</v>
      </c>
      <c r="C961" s="13">
        <f t="shared" si="2757"/>
        <v>551.80024831011178</v>
      </c>
      <c r="D961" s="10" t="s">
        <v>12</v>
      </c>
      <c r="E961" s="15">
        <v>362.45</v>
      </c>
      <c r="F961" s="15">
        <v>357</v>
      </c>
      <c r="G961" s="15"/>
      <c r="H961" s="15">
        <f t="shared" ref="H961" si="2827">(IF(D961="SELL",E961-F961,IF(D961="BUY",F961-E961)))*C961</f>
        <v>-3007.3113532901029</v>
      </c>
      <c r="I961" s="15">
        <f t="shared" ref="I961" si="2828">(IF(D961="SELL",IF(G961="",0,F961-G961),IF(D961="BUY",IF(G961="",0,G961-F961))))*C961</f>
        <v>0</v>
      </c>
      <c r="J961" s="15">
        <f t="shared" ref="J961" si="2829">SUM(H961,I961)</f>
        <v>-3007.3113532901029</v>
      </c>
    </row>
    <row r="962" spans="1:10" ht="15.75">
      <c r="A962" s="9">
        <v>43073</v>
      </c>
      <c r="B962" s="10" t="s">
        <v>51</v>
      </c>
      <c r="C962" s="13">
        <f t="shared" si="2757"/>
        <v>291.97080291970804</v>
      </c>
      <c r="D962" s="10" t="s">
        <v>12</v>
      </c>
      <c r="E962" s="15">
        <v>685</v>
      </c>
      <c r="F962" s="15">
        <v>700</v>
      </c>
      <c r="G962" s="15"/>
      <c r="H962" s="15">
        <f t="shared" ref="H962" si="2830">(IF(D962="SELL",E962-F962,IF(D962="BUY",F962-E962)))*C962</f>
        <v>4379.5620437956204</v>
      </c>
      <c r="I962" s="15">
        <f t="shared" ref="I962" si="2831">(IF(D962="SELL",IF(G962="",0,F962-G962),IF(D962="BUY",IF(G962="",0,G962-F962))))*C962</f>
        <v>0</v>
      </c>
      <c r="J962" s="15">
        <f t="shared" ref="J962" si="2832">SUM(H962,I962)</f>
        <v>4379.5620437956204</v>
      </c>
    </row>
    <row r="963" spans="1:10" ht="15.75">
      <c r="A963" s="9">
        <v>43073</v>
      </c>
      <c r="B963" s="10" t="s">
        <v>25</v>
      </c>
      <c r="C963" s="13">
        <f t="shared" si="2757"/>
        <v>276.58691743880513</v>
      </c>
      <c r="D963" s="10" t="s">
        <v>12</v>
      </c>
      <c r="E963" s="15">
        <v>723.1</v>
      </c>
      <c r="F963" s="15">
        <v>735</v>
      </c>
      <c r="G963" s="15"/>
      <c r="H963" s="15">
        <f t="shared" ref="H963" si="2833">(IF(D963="SELL",E963-F963,IF(D963="BUY",F963-E963)))*C963</f>
        <v>3291.3843175217748</v>
      </c>
      <c r="I963" s="15">
        <f t="shared" ref="I963" si="2834">(IF(D963="SELL",IF(G963="",0,F963-G963),IF(D963="BUY",IF(G963="",0,G963-F963))))*C963</f>
        <v>0</v>
      </c>
      <c r="J963" s="15">
        <f t="shared" ref="J963" si="2835">SUM(H963,I963)</f>
        <v>3291.3843175217748</v>
      </c>
    </row>
    <row r="964" spans="1:10" ht="15.75">
      <c r="A964" s="9">
        <v>43070</v>
      </c>
      <c r="B964" s="10" t="s">
        <v>50</v>
      </c>
      <c r="C964" s="13">
        <f t="shared" si="2757"/>
        <v>1874.4142455482661</v>
      </c>
      <c r="D964" s="10" t="s">
        <v>12</v>
      </c>
      <c r="E964" s="15">
        <v>106.7</v>
      </c>
      <c r="F964" s="15">
        <v>107.7</v>
      </c>
      <c r="G964" s="15"/>
      <c r="H964" s="15">
        <f t="shared" ref="H964" si="2836">(IF(D964="SELL",E964-F964,IF(D964="BUY",F964-E964)))*C964</f>
        <v>1874.4142455482661</v>
      </c>
      <c r="I964" s="15">
        <f t="shared" ref="I964" si="2837">(IF(D964="SELL",IF(G964="",0,F964-G964),IF(D964="BUY",IF(G964="",0,G964-F964))))*C964</f>
        <v>0</v>
      </c>
      <c r="J964" s="15">
        <f t="shared" ref="J964" si="2838">SUM(H964,I964)</f>
        <v>1874.4142455482661</v>
      </c>
    </row>
    <row r="965" spans="1:10" ht="15.75">
      <c r="A965" s="9">
        <v>43070</v>
      </c>
      <c r="B965" s="10" t="s">
        <v>49</v>
      </c>
      <c r="C965" s="13">
        <f t="shared" si="2757"/>
        <v>1215.0668286755772</v>
      </c>
      <c r="D965" s="10" t="s">
        <v>10</v>
      </c>
      <c r="E965" s="15">
        <v>164.6</v>
      </c>
      <c r="F965" s="15">
        <v>163</v>
      </c>
      <c r="G965" s="15">
        <v>161.4</v>
      </c>
      <c r="H965" s="15">
        <f t="shared" ref="H965" si="2839">(IF(D965="SELL",E965-F965,IF(D965="BUY",F965-E965)))*C965</f>
        <v>1944.1069258809166</v>
      </c>
      <c r="I965" s="15">
        <f t="shared" ref="I965" si="2840">(IF(D965="SELL",IF(G965="",0,F965-G965),IF(D965="BUY",IF(G965="",0,G965-F965))))*C965</f>
        <v>1944.1069258809166</v>
      </c>
      <c r="J965" s="15">
        <f t="shared" ref="J965" si="2841">SUM(H965,I965)</f>
        <v>3888.2138517618332</v>
      </c>
    </row>
    <row r="966" spans="1:10" ht="15.75">
      <c r="A966" s="9">
        <v>43070</v>
      </c>
      <c r="B966" s="10" t="s">
        <v>27</v>
      </c>
      <c r="C966" s="13">
        <f t="shared" si="2757"/>
        <v>205.76131687242798</v>
      </c>
      <c r="D966" s="10" t="s">
        <v>10</v>
      </c>
      <c r="E966" s="15">
        <v>972</v>
      </c>
      <c r="F966" s="15">
        <v>963</v>
      </c>
      <c r="G966" s="15"/>
      <c r="H966" s="15">
        <f t="shared" ref="H966" si="2842">(IF(D966="SELL",E966-F966,IF(D966="BUY",F966-E966)))*C966</f>
        <v>1851.8518518518517</v>
      </c>
      <c r="I966" s="15">
        <f t="shared" ref="I966" si="2843">(IF(D966="SELL",IF(G966="",0,F966-G966),IF(D966="BUY",IF(G966="",0,G966-F966))))*C966</f>
        <v>0</v>
      </c>
      <c r="J966" s="15">
        <f t="shared" ref="J966" si="2844">SUM(H966,I966)</f>
        <v>1851.8518518518517</v>
      </c>
    </row>
    <row r="967" spans="1:10" ht="15.75">
      <c r="A967" s="9">
        <v>43067</v>
      </c>
      <c r="B967" s="10" t="s">
        <v>28</v>
      </c>
      <c r="C967" s="13">
        <f t="shared" si="2757"/>
        <v>80</v>
      </c>
      <c r="D967" s="10" t="s">
        <v>12</v>
      </c>
      <c r="E967" s="15">
        <v>2500</v>
      </c>
      <c r="F967" s="15">
        <v>2550</v>
      </c>
      <c r="G967" s="15"/>
      <c r="H967" s="15">
        <f t="shared" ref="H967:H992" si="2845">(IF(D967="SELL",E967-F967,IF(D967="BUY",F967-E967)))*C967</f>
        <v>4000</v>
      </c>
      <c r="I967" s="15">
        <f t="shared" ref="I967:I992" si="2846">(IF(D967="SELL",IF(G967="",0,F967-G967),IF(D967="BUY",IF(G967="",0,G967-F967))))*C967</f>
        <v>0</v>
      </c>
      <c r="J967" s="15">
        <f t="shared" ref="J967:J992" si="2847">SUM(H967,I967)</f>
        <v>4000</v>
      </c>
    </row>
    <row r="968" spans="1:10" ht="15.75">
      <c r="A968" s="9">
        <v>43067</v>
      </c>
      <c r="B968" s="10" t="s">
        <v>47</v>
      </c>
      <c r="C968" s="13">
        <f t="shared" si="2757"/>
        <v>904.97737556561083</v>
      </c>
      <c r="D968" s="10" t="s">
        <v>12</v>
      </c>
      <c r="E968" s="15">
        <v>221</v>
      </c>
      <c r="F968" s="15">
        <v>224</v>
      </c>
      <c r="G968" s="15">
        <v>227</v>
      </c>
      <c r="H968" s="15">
        <f t="shared" si="2845"/>
        <v>2714.9321266968327</v>
      </c>
      <c r="I968" s="15">
        <f t="shared" si="2846"/>
        <v>2714.9321266968327</v>
      </c>
      <c r="J968" s="15">
        <f t="shared" si="2847"/>
        <v>5429.8642533936654</v>
      </c>
    </row>
    <row r="969" spans="1:10" ht="15.75">
      <c r="A969" s="9">
        <v>43066</v>
      </c>
      <c r="B969" s="10" t="s">
        <v>46</v>
      </c>
      <c r="C969" s="13">
        <f t="shared" si="2757"/>
        <v>1388.8888888888889</v>
      </c>
      <c r="D969" s="10" t="s">
        <v>12</v>
      </c>
      <c r="E969" s="15">
        <v>144</v>
      </c>
      <c r="F969" s="15">
        <v>142</v>
      </c>
      <c r="G969" s="15">
        <v>140</v>
      </c>
      <c r="H969" s="15">
        <f t="shared" ref="H969:H986" si="2848">(IF(D969="SELL",E969-F969,IF(D969="BUY",F969-E969)))*C969</f>
        <v>-2777.7777777777778</v>
      </c>
      <c r="I969" s="15">
        <f t="shared" ref="I969:I986" si="2849">(IF(D969="SELL",IF(G969="",0,F969-G969),IF(D969="BUY",IF(G969="",0,G969-F969))))*C969</f>
        <v>-2777.7777777777778</v>
      </c>
      <c r="J969" s="15">
        <f t="shared" si="2847"/>
        <v>-5555.5555555555557</v>
      </c>
    </row>
    <row r="970" spans="1:10" ht="15.75">
      <c r="A970" s="9">
        <v>43066</v>
      </c>
      <c r="B970" s="10" t="s">
        <v>45</v>
      </c>
      <c r="C970" s="13">
        <f t="shared" si="2757"/>
        <v>743.49442379182153</v>
      </c>
      <c r="D970" s="10" t="s">
        <v>12</v>
      </c>
      <c r="E970" s="15">
        <v>269</v>
      </c>
      <c r="F970" s="15">
        <v>275</v>
      </c>
      <c r="G970" s="15"/>
      <c r="H970" s="15">
        <f t="shared" si="2848"/>
        <v>4460.966542750929</v>
      </c>
      <c r="I970" s="15">
        <f t="shared" si="2849"/>
        <v>0</v>
      </c>
      <c r="J970" s="15">
        <f t="shared" si="2847"/>
        <v>4460.966542750929</v>
      </c>
    </row>
    <row r="971" spans="1:10" ht="15.75">
      <c r="A971" s="9">
        <v>43066</v>
      </c>
      <c r="B971" s="10" t="s">
        <v>44</v>
      </c>
      <c r="C971" s="13">
        <f t="shared" si="2757"/>
        <v>8163.2653061224491</v>
      </c>
      <c r="D971" s="10" t="s">
        <v>12</v>
      </c>
      <c r="E971" s="15">
        <v>24.5</v>
      </c>
      <c r="F971" s="15">
        <v>25</v>
      </c>
      <c r="G971" s="15"/>
      <c r="H971" s="15">
        <f t="shared" si="2848"/>
        <v>4081.6326530612246</v>
      </c>
      <c r="I971" s="15">
        <f t="shared" si="2849"/>
        <v>0</v>
      </c>
      <c r="J971" s="15">
        <f t="shared" ref="J971" si="2850">SUM(H971,I971)</f>
        <v>4081.6326530612246</v>
      </c>
    </row>
    <row r="972" spans="1:10" ht="15.75">
      <c r="A972" s="9">
        <v>43063</v>
      </c>
      <c r="B972" s="10" t="s">
        <v>43</v>
      </c>
      <c r="C972" s="13">
        <f t="shared" si="2757"/>
        <v>4000</v>
      </c>
      <c r="D972" s="10" t="s">
        <v>12</v>
      </c>
      <c r="E972" s="15">
        <v>50</v>
      </c>
      <c r="F972" s="15">
        <v>51</v>
      </c>
      <c r="G972" s="15"/>
      <c r="H972" s="15">
        <f t="shared" si="2848"/>
        <v>4000</v>
      </c>
      <c r="I972" s="15">
        <f t="shared" si="2849"/>
        <v>0</v>
      </c>
      <c r="J972" s="15">
        <f t="shared" si="2847"/>
        <v>4000</v>
      </c>
    </row>
    <row r="973" spans="1:10" ht="15.75">
      <c r="A973" s="9">
        <v>43062</v>
      </c>
      <c r="B973" s="10" t="s">
        <v>42</v>
      </c>
      <c r="C973" s="13">
        <f t="shared" si="2757"/>
        <v>2949.8525073746314</v>
      </c>
      <c r="D973" s="10" t="s">
        <v>12</v>
      </c>
      <c r="E973" s="15">
        <v>67.8</v>
      </c>
      <c r="F973" s="15">
        <v>65.3</v>
      </c>
      <c r="G973" s="15"/>
      <c r="H973" s="15">
        <f t="shared" si="2848"/>
        <v>-7374.6312684365785</v>
      </c>
      <c r="I973" s="15">
        <f t="shared" si="2849"/>
        <v>0</v>
      </c>
      <c r="J973" s="15">
        <f t="shared" ref="J973" si="2851">SUM(H973,I973)</f>
        <v>-7374.6312684365785</v>
      </c>
    </row>
    <row r="974" spans="1:10" ht="15.75">
      <c r="A974" s="9">
        <v>43062</v>
      </c>
      <c r="B974" s="10" t="s">
        <v>41</v>
      </c>
      <c r="C974" s="13">
        <f t="shared" si="2757"/>
        <v>3060.4437643458305</v>
      </c>
      <c r="D974" s="10" t="s">
        <v>12</v>
      </c>
      <c r="E974" s="15">
        <v>65.349999999999994</v>
      </c>
      <c r="F974" s="15">
        <v>65.95</v>
      </c>
      <c r="G974" s="15">
        <v>66.55</v>
      </c>
      <c r="H974" s="15">
        <f t="shared" si="2848"/>
        <v>1836.2662586075244</v>
      </c>
      <c r="I974" s="15">
        <f t="shared" si="2849"/>
        <v>1836.2662586074809</v>
      </c>
      <c r="J974" s="15">
        <f t="shared" si="2847"/>
        <v>3672.5325172150051</v>
      </c>
    </row>
    <row r="975" spans="1:10" ht="15.75">
      <c r="A975" s="9">
        <v>43061</v>
      </c>
      <c r="B975" s="10" t="s">
        <v>41</v>
      </c>
      <c r="C975" s="13">
        <f t="shared" si="2757"/>
        <v>320.5128205128205</v>
      </c>
      <c r="D975" s="10" t="s">
        <v>10</v>
      </c>
      <c r="E975" s="15">
        <v>624</v>
      </c>
      <c r="F975" s="15">
        <v>630</v>
      </c>
      <c r="G975" s="15"/>
      <c r="H975" s="15">
        <f t="shared" si="2848"/>
        <v>-1923.0769230769229</v>
      </c>
      <c r="I975" s="15">
        <f t="shared" si="2849"/>
        <v>0</v>
      </c>
      <c r="J975" s="15">
        <f t="shared" ref="J975" si="2852">SUM(H975,I975)</f>
        <v>-1923.0769230769229</v>
      </c>
    </row>
    <row r="976" spans="1:10" ht="15.75">
      <c r="A976" s="9">
        <v>43061</v>
      </c>
      <c r="B976" s="10" t="s">
        <v>40</v>
      </c>
      <c r="C976" s="13">
        <f t="shared" si="2757"/>
        <v>806.45161290322585</v>
      </c>
      <c r="D976" s="10" t="s">
        <v>10</v>
      </c>
      <c r="E976" s="15">
        <v>248</v>
      </c>
      <c r="F976" s="15">
        <v>246.15</v>
      </c>
      <c r="G976" s="15"/>
      <c r="H976" s="15">
        <f t="shared" si="2848"/>
        <v>1491.9354838709633</v>
      </c>
      <c r="I976" s="15">
        <f t="shared" si="2849"/>
        <v>0</v>
      </c>
      <c r="J976" s="15">
        <f t="shared" si="2847"/>
        <v>1491.9354838709633</v>
      </c>
    </row>
    <row r="977" spans="1:10" ht="15.75">
      <c r="A977" s="9">
        <v>43059</v>
      </c>
      <c r="B977" s="10" t="s">
        <v>96</v>
      </c>
      <c r="C977" s="13">
        <f t="shared" si="2757"/>
        <v>743.49442379182153</v>
      </c>
      <c r="D977" s="10" t="s">
        <v>12</v>
      </c>
      <c r="E977" s="15">
        <v>269</v>
      </c>
      <c r="F977" s="15">
        <v>271</v>
      </c>
      <c r="G977" s="15"/>
      <c r="H977" s="15">
        <f t="shared" si="2848"/>
        <v>1486.9888475836431</v>
      </c>
      <c r="I977" s="15">
        <f t="shared" si="2849"/>
        <v>0</v>
      </c>
      <c r="J977" s="15">
        <f t="shared" ref="J977" si="2853">SUM(H977,I977)</f>
        <v>1486.9888475836431</v>
      </c>
    </row>
    <row r="978" spans="1:10" ht="15.75">
      <c r="A978" s="9">
        <v>43059</v>
      </c>
      <c r="B978" s="10" t="s">
        <v>39</v>
      </c>
      <c r="C978" s="13">
        <f t="shared" si="2757"/>
        <v>1282.051282051282</v>
      </c>
      <c r="D978" s="10" t="s">
        <v>12</v>
      </c>
      <c r="E978" s="15">
        <v>156</v>
      </c>
      <c r="F978" s="15">
        <v>159</v>
      </c>
      <c r="G978" s="15"/>
      <c r="H978" s="15">
        <f t="shared" si="2848"/>
        <v>3846.1538461538457</v>
      </c>
      <c r="I978" s="15">
        <f t="shared" si="2849"/>
        <v>0</v>
      </c>
      <c r="J978" s="15">
        <f t="shared" si="2847"/>
        <v>3846.1538461538457</v>
      </c>
    </row>
    <row r="979" spans="1:10" ht="15.75">
      <c r="A979" s="9">
        <v>43056</v>
      </c>
      <c r="B979" s="10" t="s">
        <v>38</v>
      </c>
      <c r="C979" s="13">
        <f t="shared" si="2757"/>
        <v>93.676814988290403</v>
      </c>
      <c r="D979" s="10" t="s">
        <v>12</v>
      </c>
      <c r="E979" s="15">
        <v>2135</v>
      </c>
      <c r="F979" s="15">
        <v>2165</v>
      </c>
      <c r="G979" s="15">
        <v>2195</v>
      </c>
      <c r="H979" s="15">
        <f t="shared" si="2848"/>
        <v>2810.3044496487119</v>
      </c>
      <c r="I979" s="15">
        <f t="shared" si="2849"/>
        <v>2810.3044496487119</v>
      </c>
      <c r="J979" s="15">
        <f t="shared" si="2847"/>
        <v>5620.6088992974237</v>
      </c>
    </row>
    <row r="980" spans="1:10" ht="15.75">
      <c r="A980" s="9">
        <v>43056</v>
      </c>
      <c r="B980" s="10" t="s">
        <v>11</v>
      </c>
      <c r="C980" s="13">
        <f t="shared" si="2757"/>
        <v>3076.9230769230771</v>
      </c>
      <c r="D980" s="10" t="s">
        <v>12</v>
      </c>
      <c r="E980" s="15">
        <v>65</v>
      </c>
      <c r="F980" s="15">
        <v>65.599999999999994</v>
      </c>
      <c r="G980" s="15">
        <v>66.2</v>
      </c>
      <c r="H980" s="15">
        <f t="shared" si="2848"/>
        <v>1846.1538461538287</v>
      </c>
      <c r="I980" s="15">
        <f t="shared" si="2849"/>
        <v>1846.1538461538726</v>
      </c>
      <c r="J980" s="15">
        <f t="shared" ref="J980" si="2854">SUM(H980,I980)</f>
        <v>3692.3076923077015</v>
      </c>
    </row>
    <row r="981" spans="1:10" ht="15.75">
      <c r="A981" s="9">
        <v>43056</v>
      </c>
      <c r="B981" s="10" t="s">
        <v>15</v>
      </c>
      <c r="C981" s="13">
        <f t="shared" si="2757"/>
        <v>909.09090909090912</v>
      </c>
      <c r="D981" s="10" t="s">
        <v>12</v>
      </c>
      <c r="E981" s="15">
        <v>220</v>
      </c>
      <c r="F981" s="15">
        <v>222</v>
      </c>
      <c r="G981" s="15">
        <v>224</v>
      </c>
      <c r="H981" s="15">
        <f t="shared" si="2848"/>
        <v>1818.1818181818182</v>
      </c>
      <c r="I981" s="15">
        <f t="shared" si="2849"/>
        <v>1818.1818181818182</v>
      </c>
      <c r="J981" s="15">
        <f t="shared" si="2847"/>
        <v>3636.3636363636365</v>
      </c>
    </row>
    <row r="982" spans="1:10" ht="15.75">
      <c r="A982" s="9">
        <v>43055</v>
      </c>
      <c r="B982" s="10" t="s">
        <v>37</v>
      </c>
      <c r="C982" s="13">
        <f t="shared" si="2757"/>
        <v>818.66557511256644</v>
      </c>
      <c r="D982" s="10" t="s">
        <v>12</v>
      </c>
      <c r="E982" s="15">
        <v>244.3</v>
      </c>
      <c r="F982" s="15">
        <v>246.85</v>
      </c>
      <c r="G982" s="15">
        <v>249.1</v>
      </c>
      <c r="H982" s="15">
        <f t="shared" si="2848"/>
        <v>2087.5972165370304</v>
      </c>
      <c r="I982" s="15">
        <f t="shared" si="2849"/>
        <v>1841.9975440032745</v>
      </c>
      <c r="J982" s="15">
        <f t="shared" ref="J982" si="2855">SUM(H982,I982)</f>
        <v>3929.5947605403048</v>
      </c>
    </row>
    <row r="983" spans="1:10" ht="15.75">
      <c r="A983" s="9">
        <v>43054</v>
      </c>
      <c r="B983" s="10" t="s">
        <v>36</v>
      </c>
      <c r="C983" s="13">
        <f t="shared" si="2757"/>
        <v>89.285714285714292</v>
      </c>
      <c r="D983" s="10" t="s">
        <v>12</v>
      </c>
      <c r="E983" s="15">
        <v>2240</v>
      </c>
      <c r="F983" s="15">
        <v>2160</v>
      </c>
      <c r="G983" s="15"/>
      <c r="H983" s="15">
        <f t="shared" si="2848"/>
        <v>-7142.8571428571431</v>
      </c>
      <c r="I983" s="15">
        <f t="shared" si="2849"/>
        <v>0</v>
      </c>
      <c r="J983" s="15">
        <f t="shared" si="2847"/>
        <v>-7142.8571428571431</v>
      </c>
    </row>
    <row r="984" spans="1:10" ht="15.75">
      <c r="A984" s="9">
        <v>43054</v>
      </c>
      <c r="B984" s="10" t="s">
        <v>11</v>
      </c>
      <c r="C984" s="13">
        <f t="shared" si="2757"/>
        <v>231.83030022023877</v>
      </c>
      <c r="D984" s="10" t="s">
        <v>10</v>
      </c>
      <c r="E984" s="15">
        <v>862.7</v>
      </c>
      <c r="F984" s="15">
        <v>854.7</v>
      </c>
      <c r="G984" s="15">
        <v>845.7</v>
      </c>
      <c r="H984" s="15">
        <f t="shared" si="2848"/>
        <v>1854.6424017619102</v>
      </c>
      <c r="I984" s="15">
        <f t="shared" si="2849"/>
        <v>2086.4727019821489</v>
      </c>
      <c r="J984" s="15">
        <f t="shared" si="2847"/>
        <v>3941.1151037440591</v>
      </c>
    </row>
    <row r="985" spans="1:10" ht="15.75">
      <c r="A985" s="9">
        <v>43053</v>
      </c>
      <c r="B985" s="10" t="s">
        <v>21</v>
      </c>
      <c r="C985" s="13">
        <f t="shared" si="2757"/>
        <v>716.84587813620067</v>
      </c>
      <c r="D985" s="10" t="s">
        <v>12</v>
      </c>
      <c r="E985" s="15">
        <v>279</v>
      </c>
      <c r="F985" s="15">
        <v>274</v>
      </c>
      <c r="G985" s="15"/>
      <c r="H985" s="15">
        <f t="shared" si="2848"/>
        <v>-3584.2293906810032</v>
      </c>
      <c r="I985" s="15">
        <f t="shared" si="2849"/>
        <v>0</v>
      </c>
      <c r="J985" s="15">
        <f t="shared" ref="J985" si="2856">SUM(H985,I985)</f>
        <v>-3584.2293906810032</v>
      </c>
    </row>
    <row r="986" spans="1:10" ht="15.75">
      <c r="A986" s="9">
        <v>43053</v>
      </c>
      <c r="B986" s="10" t="s">
        <v>35</v>
      </c>
      <c r="C986" s="13">
        <f t="shared" si="2757"/>
        <v>197.47235387045814</v>
      </c>
      <c r="D986" s="10" t="s">
        <v>12</v>
      </c>
      <c r="E986" s="15">
        <v>1012.8</v>
      </c>
      <c r="F986" s="15">
        <v>1022.8</v>
      </c>
      <c r="G986" s="15">
        <v>1032.8</v>
      </c>
      <c r="H986" s="15">
        <f t="shared" si="2848"/>
        <v>1974.7235387045814</v>
      </c>
      <c r="I986" s="15">
        <f t="shared" si="2849"/>
        <v>1974.7235387045814</v>
      </c>
      <c r="J986" s="15">
        <f t="shared" si="2847"/>
        <v>3949.4470774091628</v>
      </c>
    </row>
    <row r="987" spans="1:10" ht="15.75">
      <c r="A987" s="9">
        <v>43053</v>
      </c>
      <c r="B987" s="10" t="s">
        <v>34</v>
      </c>
      <c r="C987" s="13">
        <f t="shared" si="2757"/>
        <v>283.6477095447454</v>
      </c>
      <c r="D987" s="10" t="s">
        <v>10</v>
      </c>
      <c r="E987" s="15">
        <v>705.1</v>
      </c>
      <c r="F987" s="15">
        <v>700</v>
      </c>
      <c r="G987" s="15"/>
      <c r="H987" s="15">
        <f t="shared" ref="H987" si="2857">(IF(D987="SELL",E987-F987,IF(D987="BUY",F987-E987)))*C987</f>
        <v>1446.6033186782079</v>
      </c>
      <c r="I987" s="15">
        <f t="shared" ref="I987" si="2858">(IF(D987="SELL",IF(G987="",0,F987-G987),IF(D987="BUY",IF(G987="",0,G987-F987))))*C987</f>
        <v>0</v>
      </c>
      <c r="J987" s="15">
        <f t="shared" si="2847"/>
        <v>1446.6033186782079</v>
      </c>
    </row>
    <row r="988" spans="1:10" ht="15.75">
      <c r="A988" s="9">
        <v>43052</v>
      </c>
      <c r="B988" s="10" t="s">
        <v>32</v>
      </c>
      <c r="C988" s="13">
        <f t="shared" si="2757"/>
        <v>2014.0986908358509</v>
      </c>
      <c r="D988" s="10" t="s">
        <v>12</v>
      </c>
      <c r="E988" s="15">
        <v>99.3</v>
      </c>
      <c r="F988" s="15">
        <v>93.3</v>
      </c>
      <c r="G988" s="15"/>
      <c r="H988" s="15">
        <f t="shared" ref="H988" si="2859">(IF(D988="SELL",E988-F988,IF(D988="BUY",F988-E988)))*C988</f>
        <v>-12084.592145015105</v>
      </c>
      <c r="I988" s="15">
        <f t="shared" ref="I988" si="2860">(IF(D988="SELL",IF(G988="",0,F988-G988),IF(D988="BUY",IF(G988="",0,G988-F988))))*C988</f>
        <v>0</v>
      </c>
      <c r="J988" s="15">
        <f t="shared" ref="J988" si="2861">SUM(H988,I988)</f>
        <v>-12084.592145015105</v>
      </c>
    </row>
    <row r="989" spans="1:10" ht="15.75">
      <c r="A989" s="9">
        <v>43052</v>
      </c>
      <c r="B989" s="10" t="s">
        <v>33</v>
      </c>
      <c r="C989" s="13">
        <f t="shared" si="2757"/>
        <v>3162.0553359683795</v>
      </c>
      <c r="D989" s="10" t="s">
        <v>12</v>
      </c>
      <c r="E989" s="15">
        <v>63.25</v>
      </c>
      <c r="F989" s="15">
        <v>63.25</v>
      </c>
      <c r="G989" s="15"/>
      <c r="H989" s="15">
        <f t="shared" si="2845"/>
        <v>0</v>
      </c>
      <c r="I989" s="15">
        <f t="shared" si="2846"/>
        <v>0</v>
      </c>
      <c r="J989" s="15">
        <f t="shared" si="2847"/>
        <v>0</v>
      </c>
    </row>
    <row r="990" spans="1:10" ht="15.75">
      <c r="A990" s="9">
        <v>43052</v>
      </c>
      <c r="B990" s="10" t="s">
        <v>31</v>
      </c>
      <c r="C990" s="13">
        <f t="shared" si="2757"/>
        <v>424.62845010615712</v>
      </c>
      <c r="D990" s="10" t="s">
        <v>12</v>
      </c>
      <c r="E990" s="15">
        <v>471</v>
      </c>
      <c r="F990" s="15">
        <v>476</v>
      </c>
      <c r="G990" s="15"/>
      <c r="H990" s="15">
        <f t="shared" si="2845"/>
        <v>2123.1422505307855</v>
      </c>
      <c r="I990" s="15">
        <f t="shared" si="2846"/>
        <v>0</v>
      </c>
      <c r="J990" s="15">
        <f t="shared" si="2847"/>
        <v>2123.1422505307855</v>
      </c>
    </row>
    <row r="991" spans="1:10" ht="15.75">
      <c r="A991" s="9">
        <v>43052</v>
      </c>
      <c r="B991" s="10" t="s">
        <v>23</v>
      </c>
      <c r="C991" s="13">
        <f t="shared" si="2757"/>
        <v>586.51026392961876</v>
      </c>
      <c r="D991" s="10" t="s">
        <v>12</v>
      </c>
      <c r="E991" s="15">
        <v>341</v>
      </c>
      <c r="F991" s="15">
        <v>344</v>
      </c>
      <c r="G991" s="15">
        <v>347</v>
      </c>
      <c r="H991" s="15">
        <f t="shared" si="2845"/>
        <v>1759.5307917888563</v>
      </c>
      <c r="I991" s="15">
        <f t="shared" si="2846"/>
        <v>1759.5307917888563</v>
      </c>
      <c r="J991" s="15">
        <f t="shared" si="2847"/>
        <v>3519.0615835777126</v>
      </c>
    </row>
    <row r="992" spans="1:10" ht="15.75">
      <c r="A992" s="9">
        <v>43052</v>
      </c>
      <c r="B992" s="10" t="s">
        <v>30</v>
      </c>
      <c r="C992" s="13">
        <f t="shared" si="2757"/>
        <v>244.23006472096716</v>
      </c>
      <c r="D992" s="10" t="s">
        <v>12</v>
      </c>
      <c r="E992" s="15">
        <v>818.9</v>
      </c>
      <c r="F992" s="15">
        <v>827</v>
      </c>
      <c r="G992" s="15"/>
      <c r="H992" s="15">
        <f t="shared" si="2845"/>
        <v>1978.2635242398396</v>
      </c>
      <c r="I992" s="15">
        <f t="shared" si="2846"/>
        <v>0</v>
      </c>
      <c r="J992" s="15">
        <f t="shared" si="2847"/>
        <v>1978.2635242398396</v>
      </c>
    </row>
    <row r="993" spans="2:10" ht="15" customHeight="1">
      <c r="B993" s="10" t="s">
        <v>29</v>
      </c>
      <c r="H993" s="29" t="s">
        <v>98</v>
      </c>
      <c r="I993" s="30"/>
      <c r="J993" s="27">
        <f>SUM(J687:J992)</f>
        <v>707266.05332935601</v>
      </c>
    </row>
    <row r="994" spans="2:10" ht="15" customHeight="1">
      <c r="H994" s="31"/>
      <c r="I994" s="32"/>
      <c r="J994" s="28"/>
    </row>
    <row r="995" spans="2:10">
      <c r="H995" s="16"/>
      <c r="I995" s="16"/>
      <c r="J995" s="16"/>
    </row>
    <row r="996" spans="2:10">
      <c r="H996" s="14"/>
      <c r="I996" s="14"/>
      <c r="J996" s="14"/>
    </row>
    <row r="997" spans="2:10">
      <c r="H997" s="14"/>
      <c r="I997" s="14"/>
      <c r="J997" s="14"/>
    </row>
    <row r="998" spans="2:10">
      <c r="H998" s="14"/>
      <c r="I998" s="14"/>
      <c r="J998" s="14"/>
    </row>
    <row r="999" spans="2:10">
      <c r="H999" s="14"/>
      <c r="I999" s="14"/>
      <c r="J999" s="14"/>
    </row>
    <row r="1000" spans="2:10">
      <c r="H1000" s="14"/>
      <c r="I1000" s="14"/>
      <c r="J1000" s="14"/>
    </row>
    <row r="1001" spans="2:10">
      <c r="H1001" s="14"/>
      <c r="I1001" s="14"/>
      <c r="J1001" s="14"/>
    </row>
    <row r="1002" spans="2:10">
      <c r="H1002" s="14"/>
      <c r="I1002" s="14"/>
      <c r="J1002" s="14"/>
    </row>
    <row r="1003" spans="2:10">
      <c r="H1003" s="14"/>
      <c r="I1003" s="14"/>
      <c r="J1003" s="14"/>
    </row>
    <row r="1004" spans="2:10">
      <c r="H1004" s="14"/>
      <c r="I1004" s="14"/>
      <c r="J1004" s="14"/>
    </row>
    <row r="1005" spans="2:10">
      <c r="H1005" s="14"/>
      <c r="I1005" s="14"/>
      <c r="J1005" s="14"/>
    </row>
    <row r="1006" spans="2:10">
      <c r="H1006" s="14"/>
      <c r="I1006" s="14"/>
      <c r="J1006" s="14"/>
    </row>
    <row r="1007" spans="2:10">
      <c r="H1007" s="14"/>
      <c r="I1007" s="14"/>
      <c r="J1007" s="14"/>
    </row>
    <row r="1008" spans="2:10">
      <c r="H1008" s="14"/>
      <c r="I1008" s="14"/>
      <c r="J1008" s="14"/>
    </row>
    <row r="1009" spans="8:10">
      <c r="H1009" s="14"/>
      <c r="I1009" s="14"/>
      <c r="J1009" s="14"/>
    </row>
    <row r="1010" spans="8:10">
      <c r="H1010" s="14"/>
      <c r="I1010" s="14"/>
      <c r="J1010" s="14"/>
    </row>
    <row r="1011" spans="8:10">
      <c r="H1011" s="14"/>
      <c r="I1011" s="14"/>
      <c r="J1011" s="14"/>
    </row>
    <row r="1012" spans="8:10">
      <c r="H1012" s="14"/>
      <c r="I1012" s="14"/>
      <c r="J1012" s="14"/>
    </row>
    <row r="1013" spans="8:10">
      <c r="H1013" s="14"/>
      <c r="I1013" s="14"/>
      <c r="J1013" s="14"/>
    </row>
    <row r="1014" spans="8:10">
      <c r="H1014" s="14"/>
      <c r="I1014" s="14"/>
      <c r="J1014" s="14"/>
    </row>
    <row r="1015" spans="8:10">
      <c r="H1015" s="14"/>
      <c r="I1015" s="14"/>
      <c r="J1015" s="14"/>
    </row>
    <row r="1016" spans="8:10">
      <c r="H1016" s="14"/>
      <c r="I1016" s="14"/>
      <c r="J1016" s="14"/>
    </row>
    <row r="1017" spans="8:10">
      <c r="H1017" s="14"/>
      <c r="I1017" s="14"/>
      <c r="J1017" s="14"/>
    </row>
    <row r="1018" spans="8:10">
      <c r="H1018" s="14"/>
      <c r="I1018" s="14"/>
      <c r="J1018" s="14"/>
    </row>
    <row r="1019" spans="8:10">
      <c r="H1019" s="14"/>
      <c r="I1019" s="14"/>
      <c r="J1019" s="14"/>
    </row>
    <row r="1020" spans="8:10">
      <c r="H1020" s="14"/>
      <c r="I1020" s="14"/>
      <c r="J1020" s="14"/>
    </row>
    <row r="1021" spans="8:10">
      <c r="H1021" s="14"/>
      <c r="I1021" s="14"/>
      <c r="J1021" s="14"/>
    </row>
    <row r="1022" spans="8:10">
      <c r="H1022" s="14"/>
      <c r="I1022" s="14"/>
      <c r="J1022" s="14"/>
    </row>
    <row r="1023" spans="8:10">
      <c r="H1023" s="14"/>
      <c r="I1023" s="14"/>
      <c r="J1023" s="14"/>
    </row>
    <row r="1024" spans="8:10">
      <c r="H1024" s="14"/>
      <c r="I1024" s="14"/>
      <c r="J1024" s="14"/>
    </row>
    <row r="1025" spans="8:10">
      <c r="H1025" s="14"/>
      <c r="I1025" s="14"/>
      <c r="J1025" s="14"/>
    </row>
    <row r="1026" spans="8:10">
      <c r="H1026" s="14"/>
      <c r="I1026" s="14"/>
      <c r="J1026" s="14"/>
    </row>
    <row r="1027" spans="8:10">
      <c r="H1027" s="14"/>
      <c r="I1027" s="14"/>
      <c r="J1027" s="14"/>
    </row>
    <row r="1028" spans="8:10">
      <c r="H1028" s="14"/>
      <c r="I1028" s="14"/>
      <c r="J1028" s="14"/>
    </row>
    <row r="1029" spans="8:10">
      <c r="H1029" s="14"/>
      <c r="I1029" s="14"/>
      <c r="J1029" s="14"/>
    </row>
    <row r="1030" spans="8:10">
      <c r="H1030" s="14"/>
      <c r="I1030" s="14"/>
      <c r="J1030" s="14"/>
    </row>
    <row r="1031" spans="8:10">
      <c r="H1031" s="14"/>
      <c r="I1031" s="14"/>
      <c r="J1031" s="14"/>
    </row>
    <row r="1032" spans="8:10">
      <c r="H1032" s="14"/>
      <c r="I1032" s="14"/>
      <c r="J1032" s="14"/>
    </row>
    <row r="1033" spans="8:10">
      <c r="H1033" s="14"/>
      <c r="I1033" s="14"/>
      <c r="J1033" s="14"/>
    </row>
    <row r="1034" spans="8:10">
      <c r="H1034" s="14"/>
      <c r="I1034" s="14"/>
      <c r="J1034" s="14"/>
    </row>
    <row r="1035" spans="8:10">
      <c r="H1035" s="14"/>
      <c r="I1035" s="14"/>
      <c r="J1035" s="14"/>
    </row>
    <row r="1036" spans="8:10">
      <c r="H1036" s="14"/>
      <c r="I1036" s="14"/>
      <c r="J1036" s="14"/>
    </row>
    <row r="1037" spans="8:10">
      <c r="H1037" s="14"/>
      <c r="I1037" s="14"/>
      <c r="J1037" s="14"/>
    </row>
    <row r="1038" spans="8:10">
      <c r="H1038" s="14"/>
      <c r="I1038" s="14"/>
      <c r="J1038" s="14"/>
    </row>
    <row r="1039" spans="8:10">
      <c r="H1039" s="14"/>
      <c r="I1039" s="14"/>
      <c r="J1039" s="14"/>
    </row>
    <row r="1040" spans="8:10">
      <c r="H1040" s="14"/>
      <c r="I1040" s="14"/>
      <c r="J1040" s="14"/>
    </row>
    <row r="1041" spans="8:10">
      <c r="H1041" s="14"/>
      <c r="I1041" s="14"/>
      <c r="J1041" s="14"/>
    </row>
    <row r="1042" spans="8:10">
      <c r="H1042" s="14"/>
      <c r="I1042" s="14"/>
      <c r="J1042" s="14"/>
    </row>
    <row r="1043" spans="8:10">
      <c r="H1043" s="14"/>
      <c r="I1043" s="14"/>
      <c r="J1043" s="14"/>
    </row>
    <row r="1044" spans="8:10">
      <c r="H1044" s="14"/>
      <c r="I1044" s="14"/>
      <c r="J1044" s="14"/>
    </row>
    <row r="1045" spans="8:10">
      <c r="H1045" s="14"/>
      <c r="I1045" s="14"/>
      <c r="J1045" s="14"/>
    </row>
    <row r="1046" spans="8:10">
      <c r="H1046" s="14"/>
      <c r="I1046" s="14"/>
      <c r="J1046" s="14"/>
    </row>
    <row r="1047" spans="8:10">
      <c r="H1047" s="14"/>
      <c r="I1047" s="14"/>
      <c r="J1047" s="14"/>
    </row>
    <row r="1048" spans="8:10">
      <c r="H1048" s="14"/>
      <c r="I1048" s="14"/>
      <c r="J1048" s="14"/>
    </row>
    <row r="1049" spans="8:10">
      <c r="H1049" s="14"/>
      <c r="I1049" s="14"/>
      <c r="J1049" s="14"/>
    </row>
    <row r="1050" spans="8:10">
      <c r="H1050" s="14"/>
      <c r="I1050" s="14"/>
      <c r="J1050" s="14"/>
    </row>
    <row r="1051" spans="8:10">
      <c r="H1051" s="14"/>
      <c r="I1051" s="14"/>
      <c r="J1051" s="14"/>
    </row>
    <row r="1052" spans="8:10">
      <c r="H1052" s="14"/>
      <c r="I1052" s="14"/>
      <c r="J1052" s="14"/>
    </row>
    <row r="1053" spans="8:10">
      <c r="H1053" s="14"/>
      <c r="I1053" s="14"/>
      <c r="J1053" s="14"/>
    </row>
    <row r="1054" spans="8:10">
      <c r="H1054" s="14"/>
      <c r="I1054" s="14"/>
      <c r="J1054" s="14"/>
    </row>
    <row r="1055" spans="8:10">
      <c r="H1055" s="14"/>
      <c r="I1055" s="14"/>
      <c r="J1055" s="14"/>
    </row>
    <row r="1056" spans="8:10">
      <c r="H1056" s="14"/>
      <c r="I1056" s="14"/>
      <c r="J1056" s="14"/>
    </row>
    <row r="1057" spans="8:10">
      <c r="H1057" s="14"/>
      <c r="I1057" s="14"/>
      <c r="J1057" s="14"/>
    </row>
    <row r="1058" spans="8:10">
      <c r="H1058" s="14"/>
      <c r="I1058" s="14"/>
      <c r="J1058" s="14"/>
    </row>
    <row r="1059" spans="8:10">
      <c r="H1059" s="14"/>
      <c r="I1059" s="14"/>
      <c r="J1059" s="14"/>
    </row>
    <row r="1060" spans="8:10">
      <c r="H1060" s="14"/>
      <c r="I1060" s="14"/>
      <c r="J1060" s="14"/>
    </row>
    <row r="1061" spans="8:10">
      <c r="H1061" s="14"/>
      <c r="I1061" s="14"/>
      <c r="J1061" s="14"/>
    </row>
    <row r="1062" spans="8:10">
      <c r="H1062" s="14"/>
      <c r="I1062" s="14"/>
      <c r="J1062" s="14"/>
    </row>
    <row r="1063" spans="8:10">
      <c r="H1063" s="14"/>
      <c r="I1063" s="14"/>
      <c r="J1063" s="14"/>
    </row>
    <row r="1064" spans="8:10">
      <c r="H1064" s="14"/>
      <c r="I1064" s="14"/>
      <c r="J1064" s="14"/>
    </row>
    <row r="1065" spans="8:10">
      <c r="H1065" s="14"/>
      <c r="I1065" s="14"/>
      <c r="J1065" s="14"/>
    </row>
    <row r="1066" spans="8:10">
      <c r="H1066" s="14"/>
      <c r="I1066" s="14"/>
      <c r="J1066" s="14"/>
    </row>
    <row r="1067" spans="8:10">
      <c r="H1067" s="14"/>
      <c r="I1067" s="14"/>
      <c r="J1067" s="14"/>
    </row>
    <row r="1068" spans="8:10">
      <c r="H1068" s="14"/>
      <c r="I1068" s="14"/>
      <c r="J1068" s="14"/>
    </row>
    <row r="1069" spans="8:10">
      <c r="H1069" s="14"/>
      <c r="I1069" s="14"/>
      <c r="J1069" s="14"/>
    </row>
    <row r="1070" spans="8:10">
      <c r="H1070" s="14"/>
      <c r="I1070" s="14"/>
      <c r="J1070" s="14"/>
    </row>
    <row r="1071" spans="8:10">
      <c r="H1071" s="14"/>
      <c r="I1071" s="14"/>
      <c r="J1071" s="14"/>
    </row>
    <row r="1072" spans="8:10">
      <c r="H1072" s="14"/>
      <c r="I1072" s="14"/>
      <c r="J1072" s="14"/>
    </row>
    <row r="1073" spans="8:10">
      <c r="H1073" s="14"/>
      <c r="I1073" s="14"/>
      <c r="J1073" s="14"/>
    </row>
    <row r="1074" spans="8:10">
      <c r="H1074" s="14"/>
      <c r="I1074" s="14"/>
      <c r="J1074" s="14"/>
    </row>
    <row r="1075" spans="8:10">
      <c r="H1075" s="14"/>
      <c r="I1075" s="14"/>
      <c r="J1075" s="14"/>
    </row>
    <row r="1076" spans="8:10">
      <c r="H1076" s="14"/>
      <c r="I1076" s="14"/>
      <c r="J1076" s="14"/>
    </row>
    <row r="1077" spans="8:10">
      <c r="H1077" s="14"/>
      <c r="I1077" s="14"/>
      <c r="J1077" s="14"/>
    </row>
    <row r="1078" spans="8:10">
      <c r="H1078" s="14"/>
      <c r="I1078" s="14"/>
      <c r="J1078" s="14"/>
    </row>
    <row r="1079" spans="8:10">
      <c r="H1079" s="14"/>
      <c r="I1079" s="14"/>
      <c r="J1079" s="14"/>
    </row>
    <row r="1080" spans="8:10">
      <c r="H1080" s="14"/>
      <c r="I1080" s="14"/>
      <c r="J1080" s="14"/>
    </row>
    <row r="1081" spans="8:10">
      <c r="H1081" s="14"/>
      <c r="I1081" s="14"/>
      <c r="J1081" s="14"/>
    </row>
    <row r="1082" spans="8:10">
      <c r="H1082" s="14"/>
      <c r="I1082" s="14"/>
      <c r="J1082" s="14"/>
    </row>
    <row r="1083" spans="8:10">
      <c r="H1083" s="14"/>
      <c r="I1083" s="14"/>
      <c r="J1083" s="14"/>
    </row>
    <row r="1084" spans="8:10">
      <c r="H1084" s="14"/>
      <c r="I1084" s="14"/>
      <c r="J1084" s="14"/>
    </row>
    <row r="1085" spans="8:10">
      <c r="H1085" s="14"/>
      <c r="I1085" s="14"/>
      <c r="J1085" s="14"/>
    </row>
    <row r="1086" spans="8:10">
      <c r="H1086" s="14"/>
      <c r="I1086" s="14"/>
      <c r="J1086" s="14"/>
    </row>
    <row r="1087" spans="8:10">
      <c r="H1087" s="14"/>
      <c r="I1087" s="14"/>
      <c r="J1087" s="14"/>
    </row>
    <row r="1088" spans="8:10">
      <c r="H1088" s="14"/>
      <c r="I1088" s="14"/>
      <c r="J1088" s="14"/>
    </row>
    <row r="1089" spans="8:10">
      <c r="H1089" s="14"/>
      <c r="I1089" s="14"/>
      <c r="J1089" s="14"/>
    </row>
    <row r="1090" spans="8:10">
      <c r="H1090" s="14"/>
      <c r="I1090" s="14"/>
      <c r="J1090" s="14"/>
    </row>
    <row r="1091" spans="8:10">
      <c r="H1091" s="14"/>
      <c r="I1091" s="14"/>
      <c r="J1091" s="14"/>
    </row>
    <row r="1092" spans="8:10">
      <c r="H1092" s="14"/>
      <c r="I1092" s="14"/>
      <c r="J1092" s="14"/>
    </row>
    <row r="1093" spans="8:10">
      <c r="H1093" s="14"/>
      <c r="I1093" s="14"/>
      <c r="J1093" s="14"/>
    </row>
    <row r="1094" spans="8:10">
      <c r="H1094" s="14"/>
      <c r="I1094" s="14"/>
      <c r="J1094" s="14"/>
    </row>
    <row r="1095" spans="8:10">
      <c r="H1095" s="14"/>
      <c r="I1095" s="14"/>
      <c r="J1095" s="14"/>
    </row>
    <row r="1096" spans="8:10">
      <c r="H1096" s="14"/>
      <c r="I1096" s="14"/>
      <c r="J1096" s="14"/>
    </row>
    <row r="1097" spans="8:10">
      <c r="H1097" s="14"/>
      <c r="I1097" s="14"/>
      <c r="J1097" s="14"/>
    </row>
    <row r="1098" spans="8:10">
      <c r="H1098" s="14"/>
      <c r="I1098" s="14"/>
      <c r="J1098" s="14"/>
    </row>
    <row r="1099" spans="8:10">
      <c r="H1099" s="14"/>
      <c r="I1099" s="14"/>
      <c r="J1099" s="14"/>
    </row>
    <row r="1100" spans="8:10">
      <c r="H1100" s="14"/>
      <c r="I1100" s="14"/>
      <c r="J1100" s="14"/>
    </row>
    <row r="1101" spans="8:10">
      <c r="H1101" s="14"/>
      <c r="I1101" s="14"/>
      <c r="J1101" s="14"/>
    </row>
    <row r="1102" spans="8:10">
      <c r="H1102" s="14"/>
      <c r="I1102" s="14"/>
      <c r="J1102" s="14"/>
    </row>
    <row r="1103" spans="8:10">
      <c r="H1103" s="14"/>
      <c r="I1103" s="14"/>
      <c r="J1103" s="14"/>
    </row>
    <row r="1104" spans="8:10">
      <c r="H1104" s="14"/>
      <c r="I1104" s="14"/>
      <c r="J1104" s="14"/>
    </row>
    <row r="1105" spans="8:10">
      <c r="H1105" s="14"/>
      <c r="I1105" s="14"/>
      <c r="J1105" s="14"/>
    </row>
    <row r="1106" spans="8:10">
      <c r="H1106" s="14"/>
      <c r="I1106" s="14"/>
      <c r="J1106" s="14"/>
    </row>
    <row r="1107" spans="8:10">
      <c r="H1107" s="14"/>
      <c r="I1107" s="14"/>
      <c r="J1107" s="14"/>
    </row>
    <row r="1108" spans="8:10">
      <c r="H1108" s="14"/>
      <c r="I1108" s="14"/>
      <c r="J1108" s="14"/>
    </row>
    <row r="1109" spans="8:10">
      <c r="H1109" s="14"/>
      <c r="I1109" s="14"/>
      <c r="J1109" s="14"/>
    </row>
  </sheetData>
  <mergeCells count="13">
    <mergeCell ref="J993:J994"/>
    <mergeCell ref="H993:I994"/>
    <mergeCell ref="H5:I6"/>
    <mergeCell ref="J5:J7"/>
    <mergeCell ref="D2:G3"/>
    <mergeCell ref="F5:F7"/>
    <mergeCell ref="G5:G7"/>
    <mergeCell ref="J1:K4"/>
    <mergeCell ref="A5:A7"/>
    <mergeCell ref="B5:B7"/>
    <mergeCell ref="C5:C7"/>
    <mergeCell ref="D5:D7"/>
    <mergeCell ref="E5:E7"/>
  </mergeCells>
  <conditionalFormatting sqref="H5:H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CASH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2018-02-12T11:59:59Z</dcterms:created>
  <dcterms:modified xsi:type="dcterms:W3CDTF">2020-01-10T10:52:36Z</dcterms:modified>
</cp:coreProperties>
</file>