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440" windowHeight="7725"/>
  </bookViews>
  <sheets>
    <sheet name="OPTION STS" sheetId="1" r:id="rId1"/>
  </sheets>
  <calcPr calcId="124519"/>
</workbook>
</file>

<file path=xl/calcChain.xml><?xml version="1.0" encoding="utf-8"?>
<calcChain xmlns="http://schemas.openxmlformats.org/spreadsheetml/2006/main">
  <c r="I9" i="1"/>
  <c r="I10"/>
  <c r="I11"/>
  <c r="I12"/>
  <c r="I13"/>
  <c r="I14"/>
  <c r="I15"/>
  <c r="I16"/>
  <c r="I17"/>
  <c r="I18"/>
  <c r="I19" l="1"/>
  <c r="I20" l="1"/>
  <c r="I21" l="1"/>
  <c r="I22" l="1"/>
  <c r="I23" l="1"/>
  <c r="I24"/>
  <c r="I25" l="1"/>
  <c r="I26" l="1"/>
  <c r="I27" l="1"/>
  <c r="I28" l="1"/>
  <c r="I29" l="1"/>
  <c r="I30" l="1"/>
  <c r="I31" l="1"/>
  <c r="I32" l="1"/>
  <c r="I33"/>
  <c r="I34" l="1"/>
  <c r="I35" l="1"/>
  <c r="I36" l="1"/>
  <c r="I37"/>
  <c r="I38"/>
  <c r="I39" l="1"/>
  <c r="I40" l="1"/>
  <c r="I41"/>
  <c r="I42" l="1"/>
  <c r="I43" l="1"/>
  <c r="I44"/>
  <c r="I45" l="1"/>
  <c r="I46"/>
  <c r="I47" l="1"/>
  <c r="I48" l="1"/>
  <c r="I49" l="1"/>
  <c r="I50" l="1"/>
  <c r="I51" l="1"/>
  <c r="I52"/>
  <c r="I53" l="1"/>
  <c r="I54"/>
  <c r="I55" l="1"/>
  <c r="I56"/>
  <c r="I57"/>
  <c r="I58" l="1"/>
  <c r="I59"/>
  <c r="I60" l="1"/>
  <c r="I61"/>
  <c r="I62" l="1"/>
  <c r="I63" l="1"/>
  <c r="I64" l="1"/>
  <c r="I65" l="1"/>
  <c r="I66" l="1"/>
  <c r="I67"/>
  <c r="I68" l="1"/>
  <c r="I69" l="1"/>
  <c r="I70" l="1"/>
  <c r="I71" l="1"/>
  <c r="I72" l="1"/>
  <c r="I73" l="1"/>
  <c r="I74" l="1"/>
  <c r="I75"/>
  <c r="I76"/>
  <c r="I77" l="1"/>
  <c r="I78" l="1"/>
  <c r="I79"/>
  <c r="I80" l="1"/>
  <c r="I81" l="1"/>
  <c r="I82" l="1"/>
  <c r="I83" l="1"/>
  <c r="I84" l="1"/>
  <c r="I85" l="1"/>
  <c r="I86" l="1"/>
  <c r="I87" l="1"/>
  <c r="I88" l="1"/>
  <c r="I89" l="1"/>
  <c r="I90" l="1"/>
  <c r="I91"/>
  <c r="I92" l="1"/>
  <c r="I93" l="1"/>
  <c r="I94" l="1"/>
  <c r="I95"/>
  <c r="I96"/>
  <c r="I97" l="1"/>
  <c r="I98"/>
  <c r="I100" l="1"/>
  <c r="I101" l="1"/>
  <c r="I102" l="1"/>
  <c r="I103" l="1"/>
  <c r="I104" l="1"/>
  <c r="I105" l="1"/>
  <c r="I106" l="1"/>
  <c r="I107" l="1"/>
  <c r="I108" l="1"/>
  <c r="I109" l="1"/>
  <c r="I110" l="1"/>
  <c r="I111" l="1"/>
  <c r="I112" l="1"/>
  <c r="I113"/>
  <c r="I114" l="1"/>
  <c r="I115" l="1"/>
  <c r="I116" l="1"/>
  <c r="I117"/>
  <c r="I118" l="1"/>
  <c r="I119" l="1"/>
  <c r="I120" l="1"/>
  <c r="I121"/>
  <c r="I122" l="1"/>
  <c r="I123" l="1"/>
  <c r="I125" l="1"/>
  <c r="I124"/>
  <c r="I126" l="1"/>
  <c r="I127"/>
  <c r="I128" l="1"/>
  <c r="I129" l="1"/>
  <c r="I130"/>
  <c r="I131"/>
  <c r="I132"/>
  <c r="I133" l="1"/>
  <c r="I134" l="1"/>
  <c r="I135" l="1"/>
  <c r="I136" l="1"/>
  <c r="I137" l="1"/>
  <c r="I138" l="1"/>
  <c r="I139" l="1"/>
  <c r="I140" l="1"/>
  <c r="I141"/>
  <c r="I142" l="1"/>
  <c r="I143" l="1"/>
  <c r="I144" l="1"/>
  <c r="I145"/>
  <c r="I146" l="1"/>
  <c r="I147" l="1"/>
  <c r="I148" l="1"/>
  <c r="I149" l="1"/>
  <c r="I150" l="1"/>
  <c r="I151" l="1"/>
  <c r="I152" l="1"/>
  <c r="I153" l="1"/>
  <c r="I154" l="1"/>
  <c r="I155" l="1"/>
  <c r="I156" l="1"/>
  <c r="I157" l="1"/>
  <c r="I158" l="1"/>
  <c r="I159" l="1"/>
  <c r="I160" l="1"/>
  <c r="I161" l="1"/>
  <c r="I162" l="1"/>
  <c r="I163" l="1"/>
  <c r="I164" l="1"/>
  <c r="I165" l="1"/>
  <c r="I166"/>
  <c r="I167"/>
  <c r="I170" l="1"/>
  <c r="I171"/>
  <c r="I172" l="1"/>
  <c r="I173" l="1"/>
  <c r="I175" l="1"/>
  <c r="I174"/>
  <c r="I178" l="1"/>
  <c r="I176"/>
  <c r="I177"/>
  <c r="I179" l="1"/>
  <c r="I180"/>
  <c r="I181" l="1"/>
  <c r="I182" l="1"/>
  <c r="I183" l="1"/>
  <c r="I184" l="1"/>
  <c r="I185" l="1"/>
  <c r="I186"/>
  <c r="I187" l="1"/>
  <c r="I188"/>
  <c r="I189" l="1"/>
  <c r="I190" l="1"/>
  <c r="I191"/>
  <c r="I192" l="1"/>
  <c r="I193" l="1"/>
  <c r="I194" l="1"/>
  <c r="I195"/>
  <c r="I196" l="1"/>
  <c r="I197"/>
  <c r="I198"/>
  <c r="I199" l="1"/>
  <c r="I200" l="1"/>
  <c r="I201" l="1"/>
  <c r="I202"/>
  <c r="I203" l="1"/>
  <c r="I204" l="1"/>
  <c r="I205"/>
  <c r="I206"/>
  <c r="I207" l="1"/>
  <c r="I208" l="1"/>
  <c r="I209" l="1"/>
  <c r="I210" l="1"/>
  <c r="I211" l="1"/>
  <c r="I212"/>
  <c r="I213"/>
  <c r="I214" l="1"/>
  <c r="I215"/>
  <c r="I216" l="1"/>
  <c r="I217" l="1"/>
  <c r="I218" l="1"/>
  <c r="I219" l="1"/>
  <c r="I221"/>
  <c r="I222"/>
  <c r="I220"/>
  <c r="I223" l="1"/>
  <c r="I224"/>
  <c r="I225"/>
  <c r="I226"/>
  <c r="I227"/>
  <c r="I228"/>
  <c r="I229" l="1"/>
  <c r="I230"/>
  <c r="I231" l="1"/>
  <c r="I232"/>
  <c r="I233" l="1"/>
  <c r="I234" l="1"/>
  <c r="I235" l="1"/>
  <c r="I236" l="1"/>
  <c r="I237"/>
  <c r="I238" l="1"/>
  <c r="I239" l="1"/>
  <c r="I240" l="1"/>
  <c r="I241"/>
  <c r="I242" l="1"/>
  <c r="I243" l="1"/>
  <c r="I244" l="1"/>
  <c r="I245" l="1"/>
  <c r="I246" l="1"/>
  <c r="I247" l="1"/>
  <c r="I248"/>
  <c r="I249"/>
  <c r="I250" l="1"/>
  <c r="I251" l="1"/>
  <c r="I252" l="1"/>
  <c r="I253" l="1"/>
  <c r="I255"/>
  <c r="I254" l="1"/>
  <c r="I257" l="1"/>
  <c r="I258"/>
  <c r="I259"/>
  <c r="I260" l="1"/>
  <c r="I261" l="1"/>
  <c r="I262" l="1"/>
  <c r="I263"/>
  <c r="I264" l="1"/>
  <c r="I265"/>
  <c r="I266" l="1"/>
  <c r="I267" l="1"/>
  <c r="I268"/>
  <c r="I269" l="1"/>
  <c r="I270" l="1"/>
  <c r="I271" l="1"/>
  <c r="I272" l="1"/>
  <c r="I273" l="1"/>
  <c r="I274"/>
  <c r="I275" l="1"/>
  <c r="I276" l="1"/>
  <c r="I277" l="1"/>
  <c r="I278" l="1"/>
  <c r="I279"/>
  <c r="I281" l="1"/>
  <c r="I282" l="1"/>
  <c r="I283" l="1"/>
  <c r="I284"/>
  <c r="I285" l="1"/>
  <c r="I286" l="1"/>
  <c r="I287" l="1"/>
  <c r="I288" l="1"/>
  <c r="I289" l="1"/>
  <c r="I290"/>
  <c r="I291"/>
  <c r="I292" l="1"/>
  <c r="I293"/>
  <c r="I294"/>
  <c r="I295" l="1"/>
  <c r="I296"/>
  <c r="I297" l="1"/>
  <c r="I298" l="1"/>
  <c r="I299" l="1"/>
  <c r="I300" l="1"/>
  <c r="I301" l="1"/>
  <c r="I302" l="1"/>
  <c r="I303"/>
  <c r="I304" l="1"/>
  <c r="I305" l="1"/>
  <c r="I306" l="1"/>
  <c r="I307"/>
  <c r="I308"/>
  <c r="I309"/>
  <c r="I310" l="1"/>
  <c r="I311"/>
  <c r="I312" l="1"/>
  <c r="I313" l="1"/>
  <c r="I314"/>
  <c r="I315" l="1"/>
  <c r="I316" l="1"/>
  <c r="I317" l="1"/>
  <c r="I318" l="1"/>
  <c r="I319" l="1"/>
  <c r="I320" l="1"/>
  <c r="I321" l="1"/>
  <c r="I323" l="1"/>
  <c r="I324"/>
  <c r="I325" l="1"/>
  <c r="I326" l="1"/>
  <c r="I327" l="1"/>
  <c r="I328" l="1"/>
  <c r="I329"/>
  <c r="I336" l="1"/>
  <c r="I331"/>
  <c r="I330"/>
  <c r="I332" l="1"/>
  <c r="I333"/>
  <c r="I334" l="1"/>
  <c r="I337"/>
  <c r="I335"/>
  <c r="I338" l="1"/>
</calcChain>
</file>

<file path=xl/sharedStrings.xml><?xml version="1.0" encoding="utf-8"?>
<sst xmlns="http://schemas.openxmlformats.org/spreadsheetml/2006/main" count="670" uniqueCount="124">
  <si>
    <t>DATE</t>
  </si>
  <si>
    <t>SCRIP</t>
  </si>
  <si>
    <t>STRIKE PRICE</t>
  </si>
  <si>
    <t>LOT</t>
  </si>
  <si>
    <t>RECO</t>
  </si>
  <si>
    <t>RATE</t>
  </si>
  <si>
    <t>TGT1</t>
  </si>
  <si>
    <t>PROFIT / LOSS</t>
  </si>
  <si>
    <t>BUY</t>
  </si>
  <si>
    <t>TOTAL PROFIT</t>
  </si>
  <si>
    <t>OPTION STS</t>
  </si>
  <si>
    <t>LOT SIZE</t>
  </si>
  <si>
    <t>EXIDE CALL</t>
  </si>
  <si>
    <t>PIDILITE CALL</t>
  </si>
  <si>
    <t>UPL CALL</t>
  </si>
  <si>
    <t>SAIL CALL</t>
  </si>
  <si>
    <t>ADANITENT CALL</t>
  </si>
  <si>
    <t>JISLJALEQS CALL</t>
  </si>
  <si>
    <t>SAIL PUT</t>
  </si>
  <si>
    <t>ADANIENT CALL</t>
  </si>
  <si>
    <t>MINDTREE PUT</t>
  </si>
  <si>
    <t>IDBI PUT</t>
  </si>
  <si>
    <t>BALRAPURCHI CALL</t>
  </si>
  <si>
    <t>BALRAPURCHI PUT</t>
  </si>
  <si>
    <t>JUSTDIAL PUT</t>
  </si>
  <si>
    <t>JUSTDIAL CALL</t>
  </si>
  <si>
    <t>NCC PUT</t>
  </si>
  <si>
    <t>DHFL PUT</t>
  </si>
  <si>
    <t>CANFINHOME CALL</t>
  </si>
  <si>
    <t>NATIONALALUMI CALL</t>
  </si>
  <si>
    <t>IDBI CALL</t>
  </si>
  <si>
    <t>BAJFINANCE CALL</t>
  </si>
  <si>
    <t>INFIBEAM PUT</t>
  </si>
  <si>
    <t>JETAIRWAY PUT</t>
  </si>
  <si>
    <t>DHFL CALL</t>
  </si>
  <si>
    <t>TV18BRDCST CALL</t>
  </si>
  <si>
    <t>BAJFINANCE PUT</t>
  </si>
  <si>
    <t>IDEA CALL</t>
  </si>
  <si>
    <t>INDIGO CALL</t>
  </si>
  <si>
    <t>RECLTD CALL</t>
  </si>
  <si>
    <t>MCDOWELL-N CALL</t>
  </si>
  <si>
    <t>TATAGLOBAL CALL</t>
  </si>
  <si>
    <t>ADANIENT PUT</t>
  </si>
  <si>
    <t>NCC CALL</t>
  </si>
  <si>
    <t>MFSL CALL</t>
  </si>
  <si>
    <t>CGPOWER CALL</t>
  </si>
  <si>
    <t>ZEEL CALL</t>
  </si>
  <si>
    <t>INFIBEAM CALL</t>
  </si>
  <si>
    <t>JISLJALEQS PUT</t>
  </si>
  <si>
    <t>EQUITAS CALL</t>
  </si>
  <si>
    <t>KOTANBANK CALL</t>
  </si>
  <si>
    <t>KOTAKBANK PUT</t>
  </si>
  <si>
    <t>SRF CALL</t>
  </si>
  <si>
    <t>CAPF CALL</t>
  </si>
  <si>
    <t>MUTHOOTFIN CALL</t>
  </si>
  <si>
    <t>TATACHEMICAL CALL</t>
  </si>
  <si>
    <t>JISLJALEQ CALL</t>
  </si>
  <si>
    <t>JUBLFOOD PUT</t>
  </si>
  <si>
    <t>BEML CALL</t>
  </si>
  <si>
    <t>JETAIRWAY CALL</t>
  </si>
  <si>
    <t>PNB CALL</t>
  </si>
  <si>
    <t>FEDERALBANK CALL</t>
  </si>
  <si>
    <t>GODFRYPHILIP CALL</t>
  </si>
  <si>
    <t>NIITTECH CALL</t>
  </si>
  <si>
    <t>DCBBANK CALL</t>
  </si>
  <si>
    <t>BIOCON CALL</t>
  </si>
  <si>
    <t>KOTAKBANK CALL</t>
  </si>
  <si>
    <t>STAR PUT</t>
  </si>
  <si>
    <t>ICICIPRULI PUT</t>
  </si>
  <si>
    <t>JINDALSTEEL PUT</t>
  </si>
  <si>
    <t>STAR CALL</t>
  </si>
  <si>
    <t>KPIT CALL</t>
  </si>
  <si>
    <t>BEML PUT</t>
  </si>
  <si>
    <t>ZEEL PUT</t>
  </si>
  <si>
    <t>SRT PUT</t>
  </si>
  <si>
    <t>BHEL PUT</t>
  </si>
  <si>
    <t>INFRATEL CALL</t>
  </si>
  <si>
    <t>HINDALCO PUT</t>
  </si>
  <si>
    <t>KSCL PUT</t>
  </si>
  <si>
    <t>TATACOMM CALL</t>
  </si>
  <si>
    <t>INDIACEM PUT</t>
  </si>
  <si>
    <t>DLF CALL</t>
  </si>
  <si>
    <t>PCJWELLER CALL</t>
  </si>
  <si>
    <t>ICICIBANK CALL</t>
  </si>
  <si>
    <t>ICICIPRULI CALL</t>
  </si>
  <si>
    <t>ICICIBANK PUT</t>
  </si>
  <si>
    <t>PVR CALL</t>
  </si>
  <si>
    <t>MANAPPURAM CALL</t>
  </si>
  <si>
    <t>SRF PUT</t>
  </si>
  <si>
    <t>ADANIPOWER CALL</t>
  </si>
  <si>
    <t>PCJWELLER PUT</t>
  </si>
  <si>
    <t>PCJEWELLER PUT</t>
  </si>
  <si>
    <t>PCJEWELLER CALL</t>
  </si>
  <si>
    <t>IBULHSGFIN CALL</t>
  </si>
  <si>
    <t>JISLJALEQ PUT</t>
  </si>
  <si>
    <t>JETAIRWAS CALL</t>
  </si>
  <si>
    <t>JINDALSTEEL CALL</t>
  </si>
  <si>
    <t>ASHOKLEY CALL</t>
  </si>
  <si>
    <t>ASHOKLEY PUT</t>
  </si>
  <si>
    <t>ASIANPAINT CALL</t>
  </si>
  <si>
    <t>NBCC PUT</t>
  </si>
  <si>
    <t>RBLBANK CALL</t>
  </si>
  <si>
    <t>MANAPPURAM PUT</t>
  </si>
  <si>
    <t>MANAPPPURAMM PUT</t>
  </si>
  <si>
    <t>NMDC PUT</t>
  </si>
  <si>
    <t>IBULHSGFIN PUT</t>
  </si>
  <si>
    <t>ESCORT CALL</t>
  </si>
  <si>
    <t>APOLLOTYRE CALL</t>
  </si>
  <si>
    <t>RECLTD PUT</t>
  </si>
  <si>
    <t>IBULHSGFI PUT</t>
  </si>
  <si>
    <t>NMDC CALL</t>
  </si>
  <si>
    <t>STOPLOSS</t>
  </si>
  <si>
    <t>PEL PUT</t>
  </si>
  <si>
    <t>IGL CALL</t>
  </si>
  <si>
    <t>YESBANK CALL</t>
  </si>
  <si>
    <t>BHARTIARTL CALL</t>
  </si>
  <si>
    <t>JINDALSTEL PUT</t>
  </si>
  <si>
    <t>CENTURYTEX CALL</t>
  </si>
  <si>
    <t>YESBANK PUT</t>
  </si>
  <si>
    <t>BANKBARODA CALL</t>
  </si>
  <si>
    <t>TATAELXSI CALL</t>
  </si>
  <si>
    <t>BHARATFORG CALL</t>
  </si>
  <si>
    <t>BERGERPAINT CALL</t>
  </si>
  <si>
    <t>AUROPHARMA CALL</t>
  </si>
</sst>
</file>

<file path=xl/styles.xml><?xml version="1.0" encoding="utf-8"?>
<styleSheet xmlns="http://schemas.openxmlformats.org/spreadsheetml/2006/main">
  <numFmts count="4">
    <numFmt numFmtId="164" formatCode="dd/mm/yy"/>
    <numFmt numFmtId="165" formatCode="[$-409]d\-mmm\-yyyy;@"/>
    <numFmt numFmtId="166" formatCode="0.00;[Red]0.00"/>
    <numFmt numFmtId="167" formatCode="0.0"/>
  </numFmts>
  <fonts count="10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0" xfId="0" applyFont="1" applyFill="1" applyBorder="1" applyAlignment="1"/>
    <xf numFmtId="0" fontId="1" fillId="2" borderId="4" xfId="0" applyFont="1" applyFill="1" applyBorder="1" applyAlignment="1"/>
    <xf numFmtId="0" fontId="1" fillId="2" borderId="5" xfId="0" applyFont="1" applyFill="1" applyBorder="1" applyAlignment="1"/>
    <xf numFmtId="165" fontId="3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2" fontId="4" fillId="3" borderId="6" xfId="0" applyNumberFormat="1" applyFont="1" applyFill="1" applyBorder="1" applyAlignment="1">
      <alignment horizontal="center" vertical="center"/>
    </xf>
    <xf numFmtId="0" fontId="6" fillId="0" borderId="0" xfId="1" applyFont="1" applyAlignment="1">
      <alignment horizontal="left"/>
    </xf>
    <xf numFmtId="1" fontId="4" fillId="3" borderId="6" xfId="0" applyNumberFormat="1" applyFont="1" applyFill="1" applyBorder="1" applyAlignment="1">
      <alignment horizontal="center" vertical="center"/>
    </xf>
    <xf numFmtId="1" fontId="8" fillId="3" borderId="6" xfId="0" applyNumberFormat="1" applyFont="1" applyFill="1" applyBorder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0" fontId="0" fillId="2" borderId="0" xfId="0" applyFill="1"/>
    <xf numFmtId="0" fontId="9" fillId="2" borderId="0" xfId="1" applyFont="1" applyFill="1" applyAlignment="1">
      <alignment horizontal="left"/>
    </xf>
    <xf numFmtId="167" fontId="3" fillId="3" borderId="6" xfId="0" applyNumberFormat="1" applyFont="1" applyFill="1" applyBorder="1" applyAlignment="1">
      <alignment horizontal="center" vertical="center"/>
    </xf>
    <xf numFmtId="2" fontId="3" fillId="3" borderId="6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 vertical="center"/>
    </xf>
    <xf numFmtId="2" fontId="7" fillId="3" borderId="3" xfId="0" applyNumberFormat="1" applyFont="1" applyFill="1" applyBorder="1" applyAlignment="1">
      <alignment horizontal="center" vertical="center"/>
    </xf>
    <xf numFmtId="2" fontId="7" fillId="3" borderId="10" xfId="0" applyNumberFormat="1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/>
    </xf>
    <xf numFmtId="2" fontId="7" fillId="3" borderId="11" xfId="0" applyNumberFormat="1" applyFont="1" applyFill="1" applyBorder="1" applyAlignment="1">
      <alignment horizontal="center" vertical="center"/>
    </xf>
    <xf numFmtId="166" fontId="7" fillId="3" borderId="8" xfId="0" applyNumberFormat="1" applyFont="1" applyFill="1" applyBorder="1" applyAlignment="1">
      <alignment horizontal="center" vertical="center"/>
    </xf>
    <xf numFmtId="166" fontId="7" fillId="3" borderId="9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2" fillId="2" borderId="8" xfId="0" applyNumberFormat="1" applyFont="1" applyFill="1" applyBorder="1" applyAlignment="1">
      <alignment horizontal="center" vertical="center"/>
    </xf>
  </cellXfs>
  <cellStyles count="2">
    <cellStyle name="Excel Built-in Normal" xfId="1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1057275</xdr:colOff>
      <xdr:row>3</xdr:row>
      <xdr:rowOff>238125</xdr:rowOff>
    </xdr:to>
    <xdr:pic>
      <xdr:nvPicPr>
        <xdr:cNvPr id="2" name="Picture 1" descr="http://finetechresearch.com/assetsweb/img/fine-w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152650" cy="8477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3"/>
  <sheetViews>
    <sheetView tabSelected="1" workbookViewId="0">
      <selection activeCell="A9" sqref="A9:XFD9"/>
    </sheetView>
  </sheetViews>
  <sheetFormatPr defaultColWidth="16.140625" defaultRowHeight="15"/>
  <cols>
    <col min="1" max="1" width="15.42578125" customWidth="1"/>
    <col min="2" max="2" width="22" customWidth="1"/>
    <col min="3" max="3" width="13.7109375" bestFit="1" customWidth="1"/>
    <col min="4" max="5" width="10" customWidth="1"/>
    <col min="6" max="6" width="8.5703125" customWidth="1"/>
    <col min="7" max="7" width="8.28515625" customWidth="1"/>
    <col min="8" max="8" width="8.5703125" customWidth="1"/>
    <col min="9" max="9" width="21.140625" customWidth="1"/>
  </cols>
  <sheetData>
    <row r="1" spans="1:14" ht="21" customHeight="1">
      <c r="A1" s="1"/>
      <c r="B1" s="2"/>
      <c r="C1" s="2"/>
      <c r="D1" s="2"/>
      <c r="E1" s="2"/>
      <c r="F1" s="2"/>
      <c r="G1" s="2"/>
      <c r="H1" s="2"/>
      <c r="I1" s="2"/>
      <c r="J1" s="15"/>
    </row>
    <row r="2" spans="1:14" ht="15" customHeight="1">
      <c r="A2" s="3"/>
      <c r="B2" s="4"/>
      <c r="C2" s="19" t="s">
        <v>10</v>
      </c>
      <c r="D2" s="19"/>
      <c r="E2" s="19"/>
      <c r="F2" s="19"/>
      <c r="G2" s="19"/>
      <c r="H2" s="19"/>
      <c r="I2" s="4"/>
      <c r="J2" s="15"/>
    </row>
    <row r="3" spans="1:14" ht="15" customHeight="1">
      <c r="A3" s="3"/>
      <c r="B3" s="4"/>
      <c r="C3" s="19"/>
      <c r="D3" s="19"/>
      <c r="E3" s="19"/>
      <c r="F3" s="19"/>
      <c r="G3" s="19"/>
      <c r="H3" s="19"/>
      <c r="I3" s="4"/>
      <c r="J3" s="15"/>
    </row>
    <row r="4" spans="1:14" ht="21" customHeight="1">
      <c r="A4" s="5"/>
      <c r="B4" s="6"/>
      <c r="C4" s="6"/>
      <c r="D4" s="6"/>
      <c r="E4" s="6"/>
      <c r="F4" s="6"/>
      <c r="G4" s="6"/>
      <c r="H4" s="6"/>
      <c r="I4" s="6"/>
      <c r="J4" s="15"/>
    </row>
    <row r="5" spans="1:14" ht="15.75" customHeight="1">
      <c r="A5" s="29" t="s">
        <v>0</v>
      </c>
      <c r="B5" s="30" t="s">
        <v>1</v>
      </c>
      <c r="C5" s="27" t="s">
        <v>2</v>
      </c>
      <c r="D5" s="30" t="s">
        <v>11</v>
      </c>
      <c r="E5" s="27" t="s">
        <v>3</v>
      </c>
      <c r="F5" s="30" t="s">
        <v>4</v>
      </c>
      <c r="G5" s="20" t="s">
        <v>5</v>
      </c>
      <c r="H5" s="20" t="s">
        <v>6</v>
      </c>
      <c r="I5" s="27" t="s">
        <v>7</v>
      </c>
      <c r="J5" s="15"/>
      <c r="K5" s="10"/>
      <c r="L5" s="10"/>
      <c r="M5" s="10"/>
      <c r="N5" s="10"/>
    </row>
    <row r="6" spans="1:14" ht="15.75" customHeight="1">
      <c r="A6" s="29"/>
      <c r="B6" s="31"/>
      <c r="C6" s="32"/>
      <c r="D6" s="30"/>
      <c r="E6" s="32"/>
      <c r="F6" s="30"/>
      <c r="G6" s="20"/>
      <c r="H6" s="20"/>
      <c r="I6" s="28"/>
      <c r="J6" s="16" t="s">
        <v>111</v>
      </c>
      <c r="K6" s="10"/>
      <c r="L6" s="10"/>
      <c r="M6" s="10"/>
      <c r="N6" s="10"/>
    </row>
    <row r="7" spans="1:14" ht="15" customHeight="1">
      <c r="A7" s="29"/>
      <c r="B7" s="31"/>
      <c r="C7" s="28"/>
      <c r="D7" s="30"/>
      <c r="E7" s="28"/>
      <c r="F7" s="30"/>
      <c r="G7" s="20"/>
      <c r="H7" s="20"/>
      <c r="I7" s="14"/>
      <c r="J7" s="15"/>
      <c r="K7" s="10"/>
      <c r="L7" s="10"/>
      <c r="M7" s="10"/>
      <c r="N7" s="10"/>
    </row>
    <row r="8" spans="1:14" ht="15.75" customHeight="1">
      <c r="A8" s="7"/>
      <c r="B8" s="8"/>
      <c r="C8" s="8"/>
      <c r="D8" s="8"/>
      <c r="E8" s="8"/>
      <c r="F8" s="8"/>
      <c r="G8" s="9"/>
      <c r="H8" s="9"/>
      <c r="I8" s="9"/>
      <c r="K8" s="10"/>
      <c r="L8" s="10"/>
      <c r="M8" s="10"/>
      <c r="N8" s="10"/>
    </row>
    <row r="9" spans="1:14" s="10" customFormat="1" ht="15.75">
      <c r="A9" s="7">
        <v>43865</v>
      </c>
      <c r="B9" s="8" t="s">
        <v>116</v>
      </c>
      <c r="C9" s="8">
        <v>175</v>
      </c>
      <c r="D9" s="8">
        <v>5000</v>
      </c>
      <c r="E9" s="8">
        <v>10</v>
      </c>
      <c r="F9" s="8" t="s">
        <v>8</v>
      </c>
      <c r="G9" s="9">
        <v>11.6</v>
      </c>
      <c r="H9" s="9">
        <v>12.65</v>
      </c>
      <c r="I9" s="13">
        <f t="shared" ref="I9" si="0">(H9-G9)*E9*D9</f>
        <v>52500.000000000036</v>
      </c>
      <c r="J9" s="9">
        <v>10</v>
      </c>
    </row>
    <row r="10" spans="1:14" s="10" customFormat="1" ht="15.75">
      <c r="A10" s="7">
        <v>43865</v>
      </c>
      <c r="B10" s="8" t="s">
        <v>116</v>
      </c>
      <c r="C10" s="8">
        <v>175</v>
      </c>
      <c r="D10" s="8">
        <v>5000</v>
      </c>
      <c r="E10" s="8">
        <v>10</v>
      </c>
      <c r="F10" s="8" t="s">
        <v>8</v>
      </c>
      <c r="G10" s="9">
        <v>11.6</v>
      </c>
      <c r="H10" s="9">
        <v>12.65</v>
      </c>
      <c r="I10" s="13">
        <f t="shared" ref="I10" si="1">(H10-G10)*E10*D10</f>
        <v>52500.000000000036</v>
      </c>
      <c r="J10" s="9">
        <v>10</v>
      </c>
    </row>
    <row r="11" spans="1:14" s="10" customFormat="1" ht="15.75">
      <c r="A11" s="7">
        <v>43864</v>
      </c>
      <c r="B11" s="8" t="s">
        <v>24</v>
      </c>
      <c r="C11" s="8">
        <v>500</v>
      </c>
      <c r="D11" s="8">
        <v>1400</v>
      </c>
      <c r="E11" s="8">
        <v>10</v>
      </c>
      <c r="F11" s="8" t="s">
        <v>8</v>
      </c>
      <c r="G11" s="9">
        <v>17.2</v>
      </c>
      <c r="H11" s="9">
        <v>23.8</v>
      </c>
      <c r="I11" s="13">
        <f t="shared" ref="I11" si="2">(H11-G11)*E11*D11</f>
        <v>92400.000000000015</v>
      </c>
      <c r="J11" s="9">
        <v>14</v>
      </c>
    </row>
    <row r="12" spans="1:14" s="10" customFormat="1" ht="15.75">
      <c r="A12" s="7">
        <v>43860</v>
      </c>
      <c r="B12" s="8" t="s">
        <v>123</v>
      </c>
      <c r="C12" s="8">
        <v>490</v>
      </c>
      <c r="D12" s="8">
        <v>1100</v>
      </c>
      <c r="E12" s="8">
        <v>10</v>
      </c>
      <c r="F12" s="8" t="s">
        <v>8</v>
      </c>
      <c r="G12" s="9">
        <v>19.5</v>
      </c>
      <c r="H12" s="9">
        <v>23</v>
      </c>
      <c r="I12" s="13">
        <f t="shared" ref="I12" si="3">(H12-G12)*E12*D12</f>
        <v>38500</v>
      </c>
      <c r="J12" s="9">
        <v>15</v>
      </c>
    </row>
    <row r="13" spans="1:14" s="10" customFormat="1" ht="15.75">
      <c r="A13" s="7">
        <v>43859</v>
      </c>
      <c r="B13" s="8" t="s">
        <v>39</v>
      </c>
      <c r="C13" s="8">
        <v>145</v>
      </c>
      <c r="D13" s="8">
        <v>6000</v>
      </c>
      <c r="E13" s="8">
        <v>10</v>
      </c>
      <c r="F13" s="8" t="s">
        <v>8</v>
      </c>
      <c r="G13" s="9">
        <v>2.8</v>
      </c>
      <c r="H13" s="9">
        <v>3.8</v>
      </c>
      <c r="I13" s="13">
        <f t="shared" ref="I13" si="4">(H13-G13)*E13*D13</f>
        <v>60000</v>
      </c>
      <c r="J13" s="9">
        <v>1.8</v>
      </c>
    </row>
    <row r="14" spans="1:14" s="10" customFormat="1" ht="15.75">
      <c r="A14" s="7">
        <v>43853</v>
      </c>
      <c r="B14" s="8" t="s">
        <v>41</v>
      </c>
      <c r="C14" s="8">
        <v>380</v>
      </c>
      <c r="D14" s="8">
        <v>2700</v>
      </c>
      <c r="E14" s="8">
        <v>10</v>
      </c>
      <c r="F14" s="8" t="s">
        <v>8</v>
      </c>
      <c r="G14" s="9">
        <v>15.8</v>
      </c>
      <c r="H14" s="9">
        <v>20.8</v>
      </c>
      <c r="I14" s="13">
        <f t="shared" ref="I14" si="5">(H14-G14)*E14*D14</f>
        <v>135000</v>
      </c>
      <c r="J14" s="9">
        <v>13.8</v>
      </c>
    </row>
    <row r="15" spans="1:14" s="10" customFormat="1" ht="15.75">
      <c r="A15" s="7">
        <v>43850</v>
      </c>
      <c r="B15" s="8" t="s">
        <v>115</v>
      </c>
      <c r="C15" s="8">
        <v>500</v>
      </c>
      <c r="D15" s="8">
        <v>1851</v>
      </c>
      <c r="E15" s="8">
        <v>10</v>
      </c>
      <c r="F15" s="8" t="s">
        <v>8</v>
      </c>
      <c r="G15" s="9">
        <v>16.55</v>
      </c>
      <c r="H15" s="9">
        <v>17.55</v>
      </c>
      <c r="I15" s="13">
        <f t="shared" ref="I15" si="6">(H15-G15)*E15*D15</f>
        <v>18510</v>
      </c>
      <c r="J15" s="9">
        <v>15.05</v>
      </c>
    </row>
    <row r="16" spans="1:14" s="10" customFormat="1" ht="15.75">
      <c r="A16" s="7">
        <v>43847</v>
      </c>
      <c r="B16" s="8" t="s">
        <v>115</v>
      </c>
      <c r="C16" s="8">
        <v>490</v>
      </c>
      <c r="D16" s="8">
        <v>1851</v>
      </c>
      <c r="E16" s="8">
        <v>10</v>
      </c>
      <c r="F16" s="8" t="s">
        <v>8</v>
      </c>
      <c r="G16" s="9">
        <v>15</v>
      </c>
      <c r="H16" s="9">
        <v>22.1</v>
      </c>
      <c r="I16" s="13">
        <f t="shared" ref="I16" si="7">(H16-G16)*E16*D16</f>
        <v>131421.00000000003</v>
      </c>
      <c r="J16" s="9">
        <v>12.2</v>
      </c>
    </row>
    <row r="17" spans="1:10" s="10" customFormat="1" ht="15.75">
      <c r="A17" s="7">
        <v>43846</v>
      </c>
      <c r="B17" s="8" t="s">
        <v>116</v>
      </c>
      <c r="C17" s="8">
        <v>180</v>
      </c>
      <c r="D17" s="8">
        <v>5000</v>
      </c>
      <c r="E17" s="8">
        <v>10</v>
      </c>
      <c r="F17" s="8" t="s">
        <v>8</v>
      </c>
      <c r="G17" s="9">
        <v>9.65</v>
      </c>
      <c r="H17" s="9">
        <v>9.5500000000000007</v>
      </c>
      <c r="I17" s="13">
        <f t="shared" ref="I17" si="8">(H17-G17)*E17*D17</f>
        <v>-4999.9999999999818</v>
      </c>
      <c r="J17" s="9">
        <v>8</v>
      </c>
    </row>
    <row r="18" spans="1:10" s="10" customFormat="1" ht="15.75" customHeight="1">
      <c r="A18" s="7">
        <v>43845</v>
      </c>
      <c r="B18" s="8" t="s">
        <v>122</v>
      </c>
      <c r="C18" s="8">
        <v>540</v>
      </c>
      <c r="D18" s="8">
        <v>2200</v>
      </c>
      <c r="E18" s="8">
        <v>10</v>
      </c>
      <c r="F18" s="8" t="s">
        <v>8</v>
      </c>
      <c r="G18" s="9">
        <v>13.65</v>
      </c>
      <c r="H18" s="9">
        <v>11</v>
      </c>
      <c r="I18" s="13">
        <f t="shared" ref="I18" si="9">(H18-G18)*E18*D18</f>
        <v>-58300.000000000007</v>
      </c>
      <c r="J18" s="18">
        <v>11</v>
      </c>
    </row>
    <row r="19" spans="1:10" s="10" customFormat="1" ht="15.75" customHeight="1">
      <c r="A19" s="7">
        <v>43844</v>
      </c>
      <c r="B19" s="8" t="s">
        <v>41</v>
      </c>
      <c r="C19" s="8">
        <v>365</v>
      </c>
      <c r="D19" s="8">
        <v>2700</v>
      </c>
      <c r="E19" s="8">
        <v>10</v>
      </c>
      <c r="F19" s="8" t="s">
        <v>8</v>
      </c>
      <c r="G19" s="9">
        <v>19.55</v>
      </c>
      <c r="H19" s="9">
        <v>23</v>
      </c>
      <c r="I19" s="13">
        <f t="shared" ref="I19" si="10">(H19-G19)*E19*D19</f>
        <v>93149.999999999985</v>
      </c>
      <c r="J19" s="18">
        <v>16.8</v>
      </c>
    </row>
    <row r="20" spans="1:10" s="10" customFormat="1" ht="15.75" customHeight="1">
      <c r="A20" s="7">
        <v>43843</v>
      </c>
      <c r="B20" s="8" t="s">
        <v>41</v>
      </c>
      <c r="C20" s="8">
        <v>345</v>
      </c>
      <c r="D20" s="8">
        <v>2700</v>
      </c>
      <c r="E20" s="8">
        <v>10</v>
      </c>
      <c r="F20" s="8" t="s">
        <v>8</v>
      </c>
      <c r="G20" s="9">
        <v>11</v>
      </c>
      <c r="H20" s="9">
        <v>13.1</v>
      </c>
      <c r="I20" s="13">
        <f t="shared" ref="I20" si="11">(H20-G20)*E20*D20</f>
        <v>56699.999999999993</v>
      </c>
      <c r="J20" s="18">
        <v>9.1999999999999993</v>
      </c>
    </row>
    <row r="21" spans="1:10" s="10" customFormat="1" ht="15.75">
      <c r="A21" s="7">
        <v>43840</v>
      </c>
      <c r="B21" s="8" t="s">
        <v>87</v>
      </c>
      <c r="C21" s="8">
        <v>175</v>
      </c>
      <c r="D21" s="8">
        <v>6000</v>
      </c>
      <c r="E21" s="8">
        <v>10</v>
      </c>
      <c r="F21" s="8" t="s">
        <v>8</v>
      </c>
      <c r="G21" s="9">
        <v>5.8</v>
      </c>
      <c r="H21" s="9">
        <v>5.05</v>
      </c>
      <c r="I21" s="13">
        <f t="shared" ref="I21" si="12">(H21-G21)*E21*D21</f>
        <v>-45000</v>
      </c>
      <c r="J21" s="9">
        <v>5.05</v>
      </c>
    </row>
    <row r="22" spans="1:10" s="10" customFormat="1" ht="15.75" customHeight="1">
      <c r="A22" s="7">
        <v>43837</v>
      </c>
      <c r="B22" s="8" t="s">
        <v>25</v>
      </c>
      <c r="C22" s="8">
        <v>560</v>
      </c>
      <c r="D22" s="8">
        <v>1400</v>
      </c>
      <c r="E22" s="8">
        <v>10</v>
      </c>
      <c r="F22" s="8" t="s">
        <v>8</v>
      </c>
      <c r="G22" s="9">
        <v>23</v>
      </c>
      <c r="H22" s="9">
        <v>20.3</v>
      </c>
      <c r="I22" s="13">
        <f t="shared" ref="I22" si="13">(H22-G22)*E22*D22</f>
        <v>-37799.999999999993</v>
      </c>
      <c r="J22" s="18">
        <v>20.3</v>
      </c>
    </row>
    <row r="23" spans="1:10" s="10" customFormat="1" ht="15.75" customHeight="1">
      <c r="A23" s="7">
        <v>43830</v>
      </c>
      <c r="B23" s="8" t="s">
        <v>43</v>
      </c>
      <c r="C23" s="8">
        <v>55</v>
      </c>
      <c r="D23" s="8">
        <v>8000</v>
      </c>
      <c r="E23" s="8">
        <v>10</v>
      </c>
      <c r="F23" s="8" t="s">
        <v>8</v>
      </c>
      <c r="G23" s="9">
        <v>3.35</v>
      </c>
      <c r="H23" s="9">
        <v>3.8</v>
      </c>
      <c r="I23" s="13">
        <f t="shared" ref="I23" si="14">(H23-G23)*E23*D23</f>
        <v>35999.999999999978</v>
      </c>
      <c r="J23" s="18">
        <v>2.6</v>
      </c>
    </row>
    <row r="24" spans="1:10" s="10" customFormat="1" ht="15.75">
      <c r="A24" s="7">
        <v>43829</v>
      </c>
      <c r="B24" s="8" t="s">
        <v>41</v>
      </c>
      <c r="C24" s="8">
        <v>320</v>
      </c>
      <c r="D24" s="8">
        <v>2700</v>
      </c>
      <c r="E24" s="8">
        <v>10</v>
      </c>
      <c r="F24" s="8" t="s">
        <v>8</v>
      </c>
      <c r="G24" s="9">
        <v>11</v>
      </c>
      <c r="H24" s="9">
        <v>12.2</v>
      </c>
      <c r="I24" s="13">
        <f t="shared" ref="I24" si="15">(H24-G24)*E24*D24</f>
        <v>32399.999999999982</v>
      </c>
      <c r="J24" s="9">
        <v>8.85</v>
      </c>
    </row>
    <row r="25" spans="1:10" s="10" customFormat="1" ht="15.75">
      <c r="A25" s="7">
        <v>43825</v>
      </c>
      <c r="B25" s="8" t="s">
        <v>96</v>
      </c>
      <c r="C25" s="8">
        <v>155</v>
      </c>
      <c r="D25" s="8">
        <v>3200</v>
      </c>
      <c r="E25" s="8">
        <v>10</v>
      </c>
      <c r="F25" s="8" t="s">
        <v>8</v>
      </c>
      <c r="G25" s="9">
        <v>7.1</v>
      </c>
      <c r="H25" s="9">
        <v>9.65</v>
      </c>
      <c r="I25" s="13">
        <f t="shared" ref="I25" si="16">(H25-G25)*E25*D25</f>
        <v>81600.000000000029</v>
      </c>
      <c r="J25" s="9">
        <v>6</v>
      </c>
    </row>
    <row r="26" spans="1:10" s="10" customFormat="1" ht="15.75">
      <c r="A26" s="7">
        <v>43822</v>
      </c>
      <c r="B26" s="8" t="s">
        <v>96</v>
      </c>
      <c r="C26" s="8">
        <v>150</v>
      </c>
      <c r="D26" s="8">
        <v>3200</v>
      </c>
      <c r="E26" s="8">
        <v>10</v>
      </c>
      <c r="F26" s="8" t="s">
        <v>8</v>
      </c>
      <c r="G26" s="9">
        <v>10</v>
      </c>
      <c r="H26" s="9">
        <v>12.2</v>
      </c>
      <c r="I26" s="13">
        <f t="shared" ref="I26:I28" si="17">(H26-G26)*E26*D26</f>
        <v>70399.999999999971</v>
      </c>
      <c r="J26" s="9">
        <v>13.1</v>
      </c>
    </row>
    <row r="27" spans="1:10" s="10" customFormat="1" ht="15.75" customHeight="1">
      <c r="A27" s="7">
        <v>43789</v>
      </c>
      <c r="B27" s="8" t="s">
        <v>121</v>
      </c>
      <c r="C27" s="8">
        <v>490</v>
      </c>
      <c r="D27" s="8">
        <v>1200</v>
      </c>
      <c r="E27" s="8">
        <v>10</v>
      </c>
      <c r="F27" s="8" t="s">
        <v>8</v>
      </c>
      <c r="G27" s="9">
        <v>13.55</v>
      </c>
      <c r="H27" s="9">
        <v>15.5</v>
      </c>
      <c r="I27" s="13">
        <f t="shared" ref="I27" si="18">(H27-G27)*E27*D27</f>
        <v>23399.999999999993</v>
      </c>
      <c r="J27" s="18">
        <v>10</v>
      </c>
    </row>
    <row r="28" spans="1:10" s="10" customFormat="1" ht="15.75" customHeight="1">
      <c r="A28" s="7">
        <v>43818</v>
      </c>
      <c r="B28" s="8" t="s">
        <v>87</v>
      </c>
      <c r="C28" s="8">
        <v>170</v>
      </c>
      <c r="D28" s="8">
        <v>6000</v>
      </c>
      <c r="E28" s="8">
        <v>10</v>
      </c>
      <c r="F28" s="8" t="s">
        <v>8</v>
      </c>
      <c r="G28" s="9">
        <v>7</v>
      </c>
      <c r="H28" s="9">
        <v>8</v>
      </c>
      <c r="I28" s="13">
        <f t="shared" si="17"/>
        <v>60000</v>
      </c>
      <c r="J28" s="18">
        <v>6.05</v>
      </c>
    </row>
    <row r="29" spans="1:10" s="10" customFormat="1" ht="15.75" customHeight="1">
      <c r="A29" s="7">
        <v>43817</v>
      </c>
      <c r="B29" s="8" t="s">
        <v>120</v>
      </c>
      <c r="C29" s="8">
        <v>860</v>
      </c>
      <c r="D29" s="8">
        <v>600</v>
      </c>
      <c r="E29" s="8">
        <v>10</v>
      </c>
      <c r="F29" s="8" t="s">
        <v>8</v>
      </c>
      <c r="G29" s="9">
        <v>33.5</v>
      </c>
      <c r="H29" s="9">
        <v>40</v>
      </c>
      <c r="I29" s="13">
        <f t="shared" ref="I29" si="19">(H29-G29)*E29*D29</f>
        <v>39000</v>
      </c>
      <c r="J29" s="18">
        <v>26</v>
      </c>
    </row>
    <row r="30" spans="1:10" s="10" customFormat="1" ht="15.75" customHeight="1">
      <c r="A30" s="7">
        <v>43816</v>
      </c>
      <c r="B30" s="8" t="s">
        <v>119</v>
      </c>
      <c r="C30" s="8">
        <v>100</v>
      </c>
      <c r="D30" s="8">
        <v>4500</v>
      </c>
      <c r="E30" s="8">
        <v>10</v>
      </c>
      <c r="F30" s="8" t="s">
        <v>8</v>
      </c>
      <c r="G30" s="9">
        <v>4.4000000000000004</v>
      </c>
      <c r="H30" s="9">
        <v>4.4000000000000004</v>
      </c>
      <c r="I30" s="13">
        <f t="shared" ref="I30" si="20">(H30-G30)*E30*D30</f>
        <v>0</v>
      </c>
      <c r="J30" s="18">
        <v>0</v>
      </c>
    </row>
    <row r="31" spans="1:10" s="10" customFormat="1" ht="15.75" customHeight="1">
      <c r="A31" s="7">
        <v>43809</v>
      </c>
      <c r="B31" s="8" t="s">
        <v>118</v>
      </c>
      <c r="C31" s="8">
        <v>55</v>
      </c>
      <c r="D31" s="8">
        <v>2200</v>
      </c>
      <c r="E31" s="8">
        <v>10</v>
      </c>
      <c r="F31" s="8" t="s">
        <v>8</v>
      </c>
      <c r="G31" s="9">
        <v>11.8</v>
      </c>
      <c r="H31" s="9">
        <v>13.1</v>
      </c>
      <c r="I31" s="13">
        <f t="shared" ref="I31" si="21">(H31-G31)*E31*D31</f>
        <v>28599.999999999978</v>
      </c>
      <c r="J31" s="18">
        <v>10</v>
      </c>
    </row>
    <row r="32" spans="1:10" s="10" customFormat="1" ht="15.75" customHeight="1">
      <c r="A32" s="7">
        <v>43809</v>
      </c>
      <c r="B32" s="8" t="s">
        <v>118</v>
      </c>
      <c r="C32" s="8">
        <v>55</v>
      </c>
      <c r="D32" s="8">
        <v>2200</v>
      </c>
      <c r="E32" s="8">
        <v>10</v>
      </c>
      <c r="F32" s="8" t="s">
        <v>8</v>
      </c>
      <c r="G32" s="9">
        <v>11.8</v>
      </c>
      <c r="H32" s="9">
        <v>13.1</v>
      </c>
      <c r="I32" s="13">
        <f t="shared" ref="I32" si="22">(H32-G32)*E32*D32</f>
        <v>28599.999999999978</v>
      </c>
      <c r="J32" s="18">
        <v>10</v>
      </c>
    </row>
    <row r="33" spans="1:10" s="10" customFormat="1" ht="15.75" customHeight="1">
      <c r="A33" s="7">
        <v>43808</v>
      </c>
      <c r="B33" s="8" t="s">
        <v>117</v>
      </c>
      <c r="C33" s="8">
        <v>500</v>
      </c>
      <c r="D33" s="8">
        <v>600</v>
      </c>
      <c r="E33" s="8">
        <v>10</v>
      </c>
      <c r="F33" s="8" t="s">
        <v>8</v>
      </c>
      <c r="G33" s="9">
        <v>28.5</v>
      </c>
      <c r="H33" s="9">
        <v>18</v>
      </c>
      <c r="I33" s="13">
        <f t="shared" ref="I33" si="23">(H33-G33)*E33*D33</f>
        <v>-63000</v>
      </c>
      <c r="J33" s="18">
        <v>18.5</v>
      </c>
    </row>
    <row r="34" spans="1:10" s="10" customFormat="1" ht="15.75" customHeight="1">
      <c r="A34" s="7">
        <v>43805</v>
      </c>
      <c r="B34" s="8" t="s">
        <v>76</v>
      </c>
      <c r="C34" s="8">
        <v>255</v>
      </c>
      <c r="D34" s="8">
        <v>2000</v>
      </c>
      <c r="E34" s="8">
        <v>10</v>
      </c>
      <c r="F34" s="8" t="s">
        <v>8</v>
      </c>
      <c r="G34" s="9">
        <v>13.35</v>
      </c>
      <c r="H34" s="9">
        <v>13.35</v>
      </c>
      <c r="I34" s="13">
        <f t="shared" ref="I34" si="24">(H34-G34)*E34*D34</f>
        <v>0</v>
      </c>
      <c r="J34" s="18">
        <v>0</v>
      </c>
    </row>
    <row r="35" spans="1:10" s="10" customFormat="1" ht="15.75" customHeight="1">
      <c r="A35" s="7">
        <v>43804</v>
      </c>
      <c r="B35" s="8" t="s">
        <v>87</v>
      </c>
      <c r="C35" s="8">
        <v>160</v>
      </c>
      <c r="D35" s="8">
        <v>6000</v>
      </c>
      <c r="E35" s="8">
        <v>10</v>
      </c>
      <c r="F35" s="8" t="s">
        <v>8</v>
      </c>
      <c r="G35" s="9">
        <v>5.8</v>
      </c>
      <c r="H35" s="9">
        <v>6.8</v>
      </c>
      <c r="I35" s="13">
        <f t="shared" ref="I35" si="25">(H35-G35)*E35*D35</f>
        <v>60000</v>
      </c>
      <c r="J35" s="18">
        <v>4.5999999999999996</v>
      </c>
    </row>
    <row r="36" spans="1:10" s="10" customFormat="1" ht="15.75" customHeight="1">
      <c r="A36" s="7">
        <v>43803</v>
      </c>
      <c r="B36" s="8" t="s">
        <v>26</v>
      </c>
      <c r="C36" s="8">
        <v>55</v>
      </c>
      <c r="D36" s="8">
        <v>8000</v>
      </c>
      <c r="E36" s="8">
        <v>10</v>
      </c>
      <c r="F36" s="8" t="s">
        <v>8</v>
      </c>
      <c r="G36" s="9">
        <v>2.6</v>
      </c>
      <c r="H36" s="9">
        <v>2.6</v>
      </c>
      <c r="I36" s="13">
        <f t="shared" ref="I36" si="26">(H36-G36)*E36*D36</f>
        <v>0</v>
      </c>
      <c r="J36" s="18">
        <v>0</v>
      </c>
    </row>
    <row r="37" spans="1:10" s="10" customFormat="1" ht="15.75" customHeight="1">
      <c r="A37" s="7">
        <v>43803</v>
      </c>
      <c r="B37" s="8" t="s">
        <v>89</v>
      </c>
      <c r="C37" s="8">
        <v>60</v>
      </c>
      <c r="D37" s="8">
        <v>10000</v>
      </c>
      <c r="E37" s="8">
        <v>10</v>
      </c>
      <c r="F37" s="8" t="s">
        <v>8</v>
      </c>
      <c r="G37" s="9">
        <v>4.0999999999999996</v>
      </c>
      <c r="H37" s="9">
        <v>4.0999999999999996</v>
      </c>
      <c r="I37" s="13">
        <f t="shared" ref="I37" si="27">(H37-G37)*E37*D37</f>
        <v>0</v>
      </c>
      <c r="J37" s="18">
        <v>0</v>
      </c>
    </row>
    <row r="38" spans="1:10" s="10" customFormat="1" ht="15.75" customHeight="1">
      <c r="A38" s="7">
        <v>43802</v>
      </c>
      <c r="B38" s="8" t="s">
        <v>116</v>
      </c>
      <c r="C38" s="8">
        <v>155</v>
      </c>
      <c r="D38" s="8">
        <v>3200</v>
      </c>
      <c r="E38" s="8">
        <v>10</v>
      </c>
      <c r="F38" s="8" t="s">
        <v>8</v>
      </c>
      <c r="G38" s="9">
        <v>12.8</v>
      </c>
      <c r="H38" s="9">
        <v>15.2</v>
      </c>
      <c r="I38" s="13">
        <f t="shared" ref="I38" si="28">(H38-G38)*E38*D38</f>
        <v>76799.999999999956</v>
      </c>
      <c r="J38" s="18">
        <v>11</v>
      </c>
    </row>
    <row r="39" spans="1:10" s="10" customFormat="1" ht="15.75" customHeight="1">
      <c r="A39" s="7">
        <v>43801</v>
      </c>
      <c r="B39" s="8" t="s">
        <v>116</v>
      </c>
      <c r="C39" s="8">
        <v>155</v>
      </c>
      <c r="D39" s="8">
        <v>3200</v>
      </c>
      <c r="E39" s="8">
        <v>10</v>
      </c>
      <c r="F39" s="8" t="s">
        <v>8</v>
      </c>
      <c r="G39" s="9">
        <v>12.8</v>
      </c>
      <c r="H39" s="9">
        <v>15.2</v>
      </c>
      <c r="I39" s="13">
        <f t="shared" ref="I39" si="29">(H39-G39)*E39*D39</f>
        <v>76799.999999999956</v>
      </c>
      <c r="J39" s="18">
        <v>11</v>
      </c>
    </row>
    <row r="40" spans="1:10" s="10" customFormat="1" ht="15.75" customHeight="1">
      <c r="A40" s="7">
        <v>43798</v>
      </c>
      <c r="B40" s="8" t="s">
        <v>76</v>
      </c>
      <c r="C40" s="8">
        <v>260</v>
      </c>
      <c r="D40" s="8">
        <v>2000</v>
      </c>
      <c r="E40" s="8">
        <v>10</v>
      </c>
      <c r="F40" s="8" t="s">
        <v>8</v>
      </c>
      <c r="G40" s="9">
        <v>13.1</v>
      </c>
      <c r="H40" s="9">
        <v>20</v>
      </c>
      <c r="I40" s="13">
        <f t="shared" ref="I40" si="30">(H40-G40)*E40*D40</f>
        <v>138000</v>
      </c>
      <c r="J40" s="18">
        <v>9</v>
      </c>
    </row>
    <row r="41" spans="1:10" s="10" customFormat="1" ht="15.75" customHeight="1">
      <c r="A41" s="7">
        <v>43798</v>
      </c>
      <c r="B41" s="8" t="s">
        <v>43</v>
      </c>
      <c r="C41" s="8">
        <v>60</v>
      </c>
      <c r="D41" s="8">
        <v>8000</v>
      </c>
      <c r="E41" s="8">
        <v>10</v>
      </c>
      <c r="F41" s="8" t="s">
        <v>8</v>
      </c>
      <c r="G41" s="9">
        <v>4.0999999999999996</v>
      </c>
      <c r="H41" s="9">
        <v>5</v>
      </c>
      <c r="I41" s="13">
        <f t="shared" ref="I41" si="31">(H41-G41)*E41*D41</f>
        <v>72000.000000000029</v>
      </c>
      <c r="J41" s="18">
        <v>3.3</v>
      </c>
    </row>
    <row r="42" spans="1:10" s="10" customFormat="1" ht="15.75" customHeight="1">
      <c r="A42" s="7">
        <v>43796</v>
      </c>
      <c r="B42" s="8" t="s">
        <v>24</v>
      </c>
      <c r="C42" s="8">
        <v>560</v>
      </c>
      <c r="D42" s="8">
        <v>1400</v>
      </c>
      <c r="E42" s="8">
        <v>10</v>
      </c>
      <c r="F42" s="8" t="s">
        <v>8</v>
      </c>
      <c r="G42" s="9">
        <v>8</v>
      </c>
      <c r="H42" s="9">
        <v>3</v>
      </c>
      <c r="I42" s="13">
        <f t="shared" ref="I42" si="32">(H42-G42)*E42*D42</f>
        <v>-70000</v>
      </c>
      <c r="J42" s="18">
        <v>3</v>
      </c>
    </row>
    <row r="43" spans="1:10" s="10" customFormat="1" ht="15.75" customHeight="1">
      <c r="A43" s="7">
        <v>43795</v>
      </c>
      <c r="B43" s="8" t="s">
        <v>25</v>
      </c>
      <c r="C43" s="8">
        <v>560</v>
      </c>
      <c r="D43" s="8">
        <v>1400</v>
      </c>
      <c r="E43" s="8">
        <v>10</v>
      </c>
      <c r="F43" s="8" t="s">
        <v>8</v>
      </c>
      <c r="G43" s="9">
        <v>13</v>
      </c>
      <c r="H43" s="9">
        <v>20.8</v>
      </c>
      <c r="I43" s="13">
        <f t="shared" ref="I43" si="33">(H43-G43)*E43*D43</f>
        <v>109200</v>
      </c>
      <c r="J43" s="18">
        <v>9</v>
      </c>
    </row>
    <row r="44" spans="1:10" s="10" customFormat="1" ht="15.75" customHeight="1">
      <c r="A44" s="7">
        <v>43795</v>
      </c>
      <c r="B44" s="8" t="s">
        <v>61</v>
      </c>
      <c r="C44" s="8">
        <v>90</v>
      </c>
      <c r="D44" s="8">
        <v>7000</v>
      </c>
      <c r="E44" s="8">
        <v>10</v>
      </c>
      <c r="F44" s="8" t="s">
        <v>8</v>
      </c>
      <c r="G44" s="9">
        <v>2</v>
      </c>
      <c r="H44" s="9">
        <v>2</v>
      </c>
      <c r="I44" s="13">
        <f t="shared" ref="I44" si="34">(H44-G44)*E44*D44</f>
        <v>0</v>
      </c>
      <c r="J44" s="18">
        <v>1</v>
      </c>
    </row>
    <row r="45" spans="1:10" s="10" customFormat="1" ht="15.75" customHeight="1">
      <c r="A45" s="7">
        <v>43794</v>
      </c>
      <c r="B45" s="8" t="s">
        <v>115</v>
      </c>
      <c r="C45" s="8">
        <v>435</v>
      </c>
      <c r="D45" s="8">
        <v>1851</v>
      </c>
      <c r="E45" s="8">
        <v>10</v>
      </c>
      <c r="F45" s="8" t="s">
        <v>8</v>
      </c>
      <c r="G45" s="9">
        <v>12.6</v>
      </c>
      <c r="H45" s="9">
        <v>20</v>
      </c>
      <c r="I45" s="13">
        <f t="shared" ref="I45" si="35">(H45-G45)*E45*D45</f>
        <v>136974</v>
      </c>
      <c r="J45" s="18">
        <v>8</v>
      </c>
    </row>
    <row r="46" spans="1:10" s="10" customFormat="1" ht="15.75" customHeight="1">
      <c r="A46" s="7">
        <v>43794</v>
      </c>
      <c r="B46" s="8" t="s">
        <v>43</v>
      </c>
      <c r="C46" s="8">
        <v>60</v>
      </c>
      <c r="D46" s="8">
        <v>8000</v>
      </c>
      <c r="E46" s="8">
        <v>10</v>
      </c>
      <c r="F46" s="8" t="s">
        <v>8</v>
      </c>
      <c r="G46" s="9">
        <v>3</v>
      </c>
      <c r="H46" s="9">
        <v>2</v>
      </c>
      <c r="I46" s="13">
        <f t="shared" ref="I46" si="36">(H46-G46)*E46*D46</f>
        <v>-80000</v>
      </c>
      <c r="J46" s="18">
        <v>2</v>
      </c>
    </row>
    <row r="47" spans="1:10" s="10" customFormat="1" ht="15.75" customHeight="1">
      <c r="A47" s="7">
        <v>43788</v>
      </c>
      <c r="B47" s="8" t="s">
        <v>25</v>
      </c>
      <c r="C47" s="8">
        <v>540</v>
      </c>
      <c r="D47" s="8">
        <v>1400</v>
      </c>
      <c r="E47" s="8">
        <v>10</v>
      </c>
      <c r="F47" s="8" t="s">
        <v>8</v>
      </c>
      <c r="G47" s="9">
        <v>20.6</v>
      </c>
      <c r="H47" s="9">
        <v>30</v>
      </c>
      <c r="I47" s="13">
        <f t="shared" ref="I47" si="37">(H47-G47)*E47*D47</f>
        <v>131599.99999999997</v>
      </c>
      <c r="J47" s="18">
        <v>16</v>
      </c>
    </row>
    <row r="48" spans="1:10" s="10" customFormat="1" ht="15.75" customHeight="1">
      <c r="A48" s="7">
        <v>43787</v>
      </c>
      <c r="B48" s="8" t="s">
        <v>115</v>
      </c>
      <c r="C48" s="8">
        <v>400</v>
      </c>
      <c r="D48" s="8">
        <v>1851</v>
      </c>
      <c r="E48" s="8">
        <v>10</v>
      </c>
      <c r="F48" s="8" t="s">
        <v>8</v>
      </c>
      <c r="G48" s="9">
        <v>19.55</v>
      </c>
      <c r="H48" s="9">
        <v>26</v>
      </c>
      <c r="I48" s="13">
        <f t="shared" ref="I48" si="38">(H48-G48)*E48*D48</f>
        <v>119389.5</v>
      </c>
      <c r="J48" s="18">
        <v>15.05</v>
      </c>
    </row>
    <row r="49" spans="1:10" s="10" customFormat="1" ht="15.75" customHeight="1">
      <c r="A49" s="7">
        <v>43784</v>
      </c>
      <c r="B49" s="8" t="s">
        <v>115</v>
      </c>
      <c r="C49" s="8">
        <v>380</v>
      </c>
      <c r="D49" s="8">
        <v>1851</v>
      </c>
      <c r="E49" s="8">
        <v>10</v>
      </c>
      <c r="F49" s="8" t="s">
        <v>8</v>
      </c>
      <c r="G49" s="9">
        <v>18.5</v>
      </c>
      <c r="H49" s="9">
        <v>26</v>
      </c>
      <c r="I49" s="13">
        <f t="shared" ref="I49" si="39">(H49-G49)*E49*D49</f>
        <v>138825</v>
      </c>
      <c r="J49" s="18">
        <v>15.05</v>
      </c>
    </row>
    <row r="50" spans="1:10" s="10" customFormat="1" ht="15.75" customHeight="1">
      <c r="A50" s="7">
        <v>43783</v>
      </c>
      <c r="B50" s="8" t="s">
        <v>54</v>
      </c>
      <c r="C50" s="8">
        <v>680</v>
      </c>
      <c r="D50" s="8">
        <v>1500</v>
      </c>
      <c r="E50" s="8">
        <v>10</v>
      </c>
      <c r="F50" s="8" t="s">
        <v>8</v>
      </c>
      <c r="G50" s="9">
        <v>36</v>
      </c>
      <c r="H50" s="9">
        <v>43</v>
      </c>
      <c r="I50" s="13">
        <f t="shared" ref="I50" si="40">(H50-G50)*E50*D50</f>
        <v>105000</v>
      </c>
      <c r="J50" s="18">
        <v>35</v>
      </c>
    </row>
    <row r="51" spans="1:10" s="10" customFormat="1" ht="15.75" customHeight="1">
      <c r="A51" s="7">
        <v>43782</v>
      </c>
      <c r="B51" s="8" t="s">
        <v>42</v>
      </c>
      <c r="C51" s="8">
        <v>205</v>
      </c>
      <c r="D51" s="8">
        <v>4000</v>
      </c>
      <c r="E51" s="8">
        <v>10</v>
      </c>
      <c r="F51" s="8" t="s">
        <v>8</v>
      </c>
      <c r="G51" s="9">
        <v>12.2</v>
      </c>
      <c r="H51" s="9">
        <v>13.5</v>
      </c>
      <c r="I51" s="13">
        <f t="shared" ref="I51" si="41">(H51-G51)*E51*D51</f>
        <v>52000.000000000029</v>
      </c>
      <c r="J51" s="18">
        <v>10.55</v>
      </c>
    </row>
    <row r="52" spans="1:10" s="10" customFormat="1" ht="15.75" customHeight="1">
      <c r="A52" s="7">
        <v>43782</v>
      </c>
      <c r="B52" s="8" t="s">
        <v>24</v>
      </c>
      <c r="C52" s="8">
        <v>520</v>
      </c>
      <c r="D52" s="8">
        <v>1400</v>
      </c>
      <c r="E52" s="8">
        <v>10</v>
      </c>
      <c r="F52" s="8" t="s">
        <v>8</v>
      </c>
      <c r="G52" s="9">
        <v>33.5</v>
      </c>
      <c r="H52" s="9">
        <v>35.5</v>
      </c>
      <c r="I52" s="13">
        <f t="shared" ref="I52" si="42">(H52-G52)*E52*D52</f>
        <v>28000</v>
      </c>
      <c r="J52" s="18">
        <v>28</v>
      </c>
    </row>
    <row r="53" spans="1:10" s="10" customFormat="1" ht="15.75" customHeight="1">
      <c r="A53" s="7">
        <v>43780</v>
      </c>
      <c r="B53" s="8" t="s">
        <v>114</v>
      </c>
      <c r="C53" s="8">
        <v>70</v>
      </c>
      <c r="D53" s="8">
        <v>2200</v>
      </c>
      <c r="E53" s="8">
        <v>10</v>
      </c>
      <c r="F53" s="8" t="s">
        <v>8</v>
      </c>
      <c r="G53" s="9">
        <v>9.8000000000000007</v>
      </c>
      <c r="H53" s="9">
        <v>9.8000000000000007</v>
      </c>
      <c r="I53" s="13">
        <f t="shared" ref="I53" si="43">(H53-G53)*E53*D53</f>
        <v>0</v>
      </c>
      <c r="J53" s="18">
        <v>8.3000000000000007</v>
      </c>
    </row>
    <row r="54" spans="1:10" s="10" customFormat="1" ht="15.75" customHeight="1">
      <c r="A54" s="7">
        <v>43780</v>
      </c>
      <c r="B54" s="8" t="s">
        <v>113</v>
      </c>
      <c r="C54" s="8">
        <v>420</v>
      </c>
      <c r="D54" s="8">
        <v>2750</v>
      </c>
      <c r="E54" s="8">
        <v>10</v>
      </c>
      <c r="F54" s="8" t="s">
        <v>8</v>
      </c>
      <c r="G54" s="9">
        <v>15</v>
      </c>
      <c r="H54" s="9">
        <v>12.2</v>
      </c>
      <c r="I54" s="13">
        <f t="shared" ref="I54" si="44">(H54-G54)*E54*D54</f>
        <v>-77000.000000000015</v>
      </c>
      <c r="J54" s="18">
        <v>15</v>
      </c>
    </row>
    <row r="55" spans="1:10" s="10" customFormat="1" ht="15.75" customHeight="1">
      <c r="A55" s="7">
        <v>43777</v>
      </c>
      <c r="B55" s="8" t="s">
        <v>43</v>
      </c>
      <c r="C55" s="8">
        <v>55</v>
      </c>
      <c r="D55" s="8">
        <v>8000</v>
      </c>
      <c r="E55" s="8">
        <v>10</v>
      </c>
      <c r="F55" s="8" t="s">
        <v>8</v>
      </c>
      <c r="G55" s="9">
        <v>6.35</v>
      </c>
      <c r="H55" s="9">
        <v>6.7</v>
      </c>
      <c r="I55" s="13">
        <f t="shared" ref="I55" si="45">(H55-G55)*E55*D55</f>
        <v>28000.000000000044</v>
      </c>
      <c r="J55" s="18">
        <v>5.5</v>
      </c>
    </row>
    <row r="56" spans="1:10" s="10" customFormat="1" ht="15.75" customHeight="1">
      <c r="A56" s="7">
        <v>43777</v>
      </c>
      <c r="B56" s="8" t="s">
        <v>44</v>
      </c>
      <c r="C56" s="8">
        <v>470</v>
      </c>
      <c r="D56" s="8">
        <v>1200</v>
      </c>
      <c r="E56" s="8">
        <v>10</v>
      </c>
      <c r="F56" s="8" t="s">
        <v>8</v>
      </c>
      <c r="G56" s="9">
        <v>22.1</v>
      </c>
      <c r="H56" s="9">
        <v>33</v>
      </c>
      <c r="I56" s="13">
        <f t="shared" ref="I56" si="46">(H56-G56)*E56*D56</f>
        <v>130799.99999999999</v>
      </c>
      <c r="J56" s="18">
        <v>18.100000000000001</v>
      </c>
    </row>
    <row r="57" spans="1:10" s="10" customFormat="1" ht="15.75" customHeight="1">
      <c r="A57" s="7">
        <v>43777</v>
      </c>
      <c r="B57" s="8" t="s">
        <v>110</v>
      </c>
      <c r="C57" s="8">
        <v>110</v>
      </c>
      <c r="D57" s="8">
        <v>6000</v>
      </c>
      <c r="E57" s="8">
        <v>10</v>
      </c>
      <c r="F57" s="8" t="s">
        <v>8</v>
      </c>
      <c r="G57" s="9">
        <v>5</v>
      </c>
      <c r="H57" s="9">
        <v>3.8</v>
      </c>
      <c r="I57" s="13">
        <f t="shared" ref="I57" si="47">(H57-G57)*E57*D57</f>
        <v>-72000.000000000015</v>
      </c>
      <c r="J57" s="18">
        <v>3.8</v>
      </c>
    </row>
    <row r="58" spans="1:10" s="10" customFormat="1" ht="15.75" customHeight="1">
      <c r="A58" s="7">
        <v>43776</v>
      </c>
      <c r="B58" s="8" t="s">
        <v>44</v>
      </c>
      <c r="C58" s="8">
        <v>470</v>
      </c>
      <c r="D58" s="8">
        <v>1200</v>
      </c>
      <c r="E58" s="8">
        <v>10</v>
      </c>
      <c r="F58" s="8" t="s">
        <v>8</v>
      </c>
      <c r="G58" s="9">
        <v>23.8</v>
      </c>
      <c r="H58" s="9">
        <v>33</v>
      </c>
      <c r="I58" s="13">
        <f t="shared" ref="I58" si="48">(H58-G58)*E58*D58</f>
        <v>110400</v>
      </c>
      <c r="J58" s="18">
        <v>18</v>
      </c>
    </row>
    <row r="59" spans="1:10" s="10" customFormat="1" ht="15.75" customHeight="1">
      <c r="A59" s="7">
        <v>43776</v>
      </c>
      <c r="B59" s="8" t="s">
        <v>39</v>
      </c>
      <c r="C59" s="8">
        <v>140</v>
      </c>
      <c r="D59" s="8">
        <v>6000</v>
      </c>
      <c r="E59" s="8">
        <v>10</v>
      </c>
      <c r="F59" s="8" t="s">
        <v>8</v>
      </c>
      <c r="G59" s="9">
        <v>7.55</v>
      </c>
      <c r="H59" s="9">
        <v>6.5</v>
      </c>
      <c r="I59" s="13">
        <f t="shared" ref="I59" si="49">(H59-G59)*E59*D59</f>
        <v>-62999.999999999993</v>
      </c>
      <c r="J59" s="18">
        <v>6.5</v>
      </c>
    </row>
    <row r="60" spans="1:10" s="10" customFormat="1" ht="15.75" customHeight="1">
      <c r="A60" s="7">
        <v>43774</v>
      </c>
      <c r="B60" s="8" t="s">
        <v>26</v>
      </c>
      <c r="C60" s="8">
        <v>55</v>
      </c>
      <c r="D60" s="8">
        <v>8000</v>
      </c>
      <c r="E60" s="8">
        <v>10</v>
      </c>
      <c r="F60" s="8" t="s">
        <v>8</v>
      </c>
      <c r="G60" s="9">
        <v>3.8</v>
      </c>
      <c r="H60" s="9">
        <v>3.05</v>
      </c>
      <c r="I60" s="13">
        <f t="shared" ref="I60" si="50">(H60-G60)*E60*D60</f>
        <v>-60000</v>
      </c>
      <c r="J60" s="18">
        <v>3.05</v>
      </c>
    </row>
    <row r="61" spans="1:10" s="10" customFormat="1" ht="15.75" customHeight="1">
      <c r="A61" s="7">
        <v>43774</v>
      </c>
      <c r="B61" s="8" t="s">
        <v>89</v>
      </c>
      <c r="C61" s="8">
        <v>70</v>
      </c>
      <c r="D61" s="8">
        <v>10000</v>
      </c>
      <c r="E61" s="8">
        <v>10</v>
      </c>
      <c r="F61" s="8" t="s">
        <v>8</v>
      </c>
      <c r="G61" s="9">
        <v>6</v>
      </c>
      <c r="H61" s="9">
        <v>6</v>
      </c>
      <c r="I61" s="13">
        <f t="shared" ref="I61" si="51">(H61-G61)*E61*D61</f>
        <v>0</v>
      </c>
      <c r="J61" s="17">
        <v>4.9000000000000004</v>
      </c>
    </row>
    <row r="62" spans="1:10" s="10" customFormat="1" ht="15.75" customHeight="1">
      <c r="A62" s="7">
        <v>43773</v>
      </c>
      <c r="B62" s="8" t="s">
        <v>89</v>
      </c>
      <c r="C62" s="8">
        <v>70</v>
      </c>
      <c r="D62" s="8">
        <v>10000</v>
      </c>
      <c r="E62" s="8">
        <v>10</v>
      </c>
      <c r="F62" s="8" t="s">
        <v>8</v>
      </c>
      <c r="G62" s="9">
        <v>5.5</v>
      </c>
      <c r="H62" s="9">
        <v>6.95</v>
      </c>
      <c r="I62" s="13">
        <f t="shared" ref="I62" si="52">(H62-G62)*E62*D62</f>
        <v>145000.00000000003</v>
      </c>
      <c r="J62" s="17">
        <v>4.9000000000000004</v>
      </c>
    </row>
    <row r="63" spans="1:10" s="10" customFormat="1" ht="15.75" customHeight="1">
      <c r="A63" s="7">
        <v>43770</v>
      </c>
      <c r="B63" s="8" t="s">
        <v>101</v>
      </c>
      <c r="C63" s="8">
        <v>320</v>
      </c>
      <c r="D63" s="8">
        <v>1200</v>
      </c>
      <c r="E63" s="8">
        <v>10</v>
      </c>
      <c r="F63" s="8" t="s">
        <v>8</v>
      </c>
      <c r="G63" s="9">
        <v>28.3</v>
      </c>
      <c r="H63" s="9">
        <v>23.5</v>
      </c>
      <c r="I63" s="13">
        <f t="shared" ref="I63" si="53">(H63-G63)*E63*D63</f>
        <v>-57600.000000000007</v>
      </c>
      <c r="J63" s="17">
        <v>23.5</v>
      </c>
    </row>
    <row r="64" spans="1:10" s="10" customFormat="1" ht="15.75" customHeight="1">
      <c r="A64" s="7">
        <v>43768</v>
      </c>
      <c r="B64" s="8" t="s">
        <v>43</v>
      </c>
      <c r="C64" s="8">
        <v>55</v>
      </c>
      <c r="D64" s="8">
        <v>8000</v>
      </c>
      <c r="E64" s="8">
        <v>10</v>
      </c>
      <c r="F64" s="8" t="s">
        <v>8</v>
      </c>
      <c r="G64" s="9">
        <v>3.6</v>
      </c>
      <c r="H64" s="9">
        <v>4.4000000000000004</v>
      </c>
      <c r="I64" s="13">
        <f t="shared" ref="I64" si="54">(H64-G64)*E64*D64</f>
        <v>64000.000000000029</v>
      </c>
      <c r="J64" s="17">
        <v>2.8</v>
      </c>
    </row>
    <row r="65" spans="1:10" s="10" customFormat="1" ht="15.75" customHeight="1">
      <c r="A65" s="7">
        <v>43767</v>
      </c>
      <c r="B65" s="8" t="s">
        <v>43</v>
      </c>
      <c r="C65" s="8">
        <v>52.5</v>
      </c>
      <c r="D65" s="8">
        <v>8000</v>
      </c>
      <c r="E65" s="8">
        <v>10</v>
      </c>
      <c r="F65" s="8" t="s">
        <v>8</v>
      </c>
      <c r="G65" s="9">
        <v>3.5</v>
      </c>
      <c r="H65" s="9">
        <v>5.5</v>
      </c>
      <c r="I65" s="13">
        <f t="shared" ref="I65" si="55">(H65-G65)*E65*D65</f>
        <v>160000</v>
      </c>
      <c r="J65" s="17">
        <v>2.6</v>
      </c>
    </row>
    <row r="66" spans="1:10" s="10" customFormat="1" ht="15.75" customHeight="1">
      <c r="A66" s="7">
        <v>43763</v>
      </c>
      <c r="B66" s="8" t="s">
        <v>112</v>
      </c>
      <c r="C66" s="8">
        <v>1500</v>
      </c>
      <c r="D66" s="8">
        <v>6000</v>
      </c>
      <c r="E66" s="8">
        <v>10</v>
      </c>
      <c r="F66" s="8" t="s">
        <v>8</v>
      </c>
      <c r="G66" s="9">
        <v>95.5</v>
      </c>
      <c r="H66" s="9">
        <v>110</v>
      </c>
      <c r="I66" s="13">
        <f t="shared" ref="I66" si="56">(H66-G66)*E66*D66</f>
        <v>870000</v>
      </c>
      <c r="J66" s="17">
        <v>83</v>
      </c>
    </row>
    <row r="67" spans="1:10" s="10" customFormat="1" ht="15.75" customHeight="1">
      <c r="A67" s="7">
        <v>43763</v>
      </c>
      <c r="B67" s="8" t="s">
        <v>87</v>
      </c>
      <c r="C67" s="8">
        <v>160</v>
      </c>
      <c r="D67" s="8">
        <v>6000</v>
      </c>
      <c r="E67" s="8">
        <v>5</v>
      </c>
      <c r="F67" s="8" t="s">
        <v>8</v>
      </c>
      <c r="G67" s="9">
        <v>6.95</v>
      </c>
      <c r="H67" s="9">
        <v>6</v>
      </c>
      <c r="I67" s="13">
        <f t="shared" ref="I67" si="57">(H67-G67)*E67*D67</f>
        <v>-28500.000000000004</v>
      </c>
      <c r="J67" s="17">
        <v>6</v>
      </c>
    </row>
    <row r="68" spans="1:10" s="10" customFormat="1" ht="15.75" customHeight="1">
      <c r="A68" s="7">
        <v>43762</v>
      </c>
      <c r="B68" s="8" t="s">
        <v>25</v>
      </c>
      <c r="C68" s="8">
        <v>640</v>
      </c>
      <c r="D68" s="8">
        <v>1400</v>
      </c>
      <c r="E68" s="8">
        <v>5</v>
      </c>
      <c r="F68" s="8" t="s">
        <v>8</v>
      </c>
      <c r="G68" s="9">
        <v>28</v>
      </c>
      <c r="H68" s="9">
        <v>25</v>
      </c>
      <c r="I68" s="13">
        <f t="shared" ref="I68" si="58">(H68-G68)*E68*D68</f>
        <v>-21000</v>
      </c>
      <c r="J68" s="17">
        <v>25</v>
      </c>
    </row>
    <row r="69" spans="1:10" s="10" customFormat="1" ht="15.75" customHeight="1">
      <c r="A69" s="7">
        <v>43756</v>
      </c>
      <c r="B69" s="8" t="s">
        <v>87</v>
      </c>
      <c r="C69" s="8">
        <v>150</v>
      </c>
      <c r="D69" s="8">
        <v>6000</v>
      </c>
      <c r="E69" s="8">
        <v>10</v>
      </c>
      <c r="F69" s="8" t="s">
        <v>8</v>
      </c>
      <c r="G69" s="9">
        <v>5.85</v>
      </c>
      <c r="H69" s="9">
        <v>7.95</v>
      </c>
      <c r="I69" s="13">
        <f t="shared" ref="I69" si="59">(H69-G69)*E69*D69</f>
        <v>126000.00000000004</v>
      </c>
      <c r="J69" s="17">
        <v>4.8</v>
      </c>
    </row>
    <row r="70" spans="1:10" s="10" customFormat="1" ht="15.75" customHeight="1">
      <c r="A70" s="7">
        <v>43755</v>
      </c>
      <c r="B70" s="8" t="s">
        <v>43</v>
      </c>
      <c r="C70" s="8">
        <v>49</v>
      </c>
      <c r="D70" s="8">
        <v>8000</v>
      </c>
      <c r="E70" s="8">
        <v>10</v>
      </c>
      <c r="F70" s="8" t="s">
        <v>8</v>
      </c>
      <c r="G70" s="9">
        <v>3.8</v>
      </c>
      <c r="H70" s="9">
        <v>4</v>
      </c>
      <c r="I70" s="13">
        <f t="shared" ref="I70" si="60">(H70-G70)*E70*D70</f>
        <v>16000.000000000015</v>
      </c>
      <c r="J70" s="17">
        <v>3.05</v>
      </c>
    </row>
    <row r="71" spans="1:10" s="10" customFormat="1" ht="15.75" customHeight="1">
      <c r="A71" s="7">
        <v>43753</v>
      </c>
      <c r="B71" s="8" t="s">
        <v>24</v>
      </c>
      <c r="C71" s="8">
        <v>580</v>
      </c>
      <c r="D71" s="8">
        <v>1400</v>
      </c>
      <c r="E71" s="8">
        <v>10</v>
      </c>
      <c r="F71" s="8" t="s">
        <v>8</v>
      </c>
      <c r="G71" s="9">
        <v>32</v>
      </c>
      <c r="H71" s="9">
        <v>28</v>
      </c>
      <c r="I71" s="13">
        <f t="shared" ref="I71" si="61">(H71-G71)*E71*D71</f>
        <v>-56000</v>
      </c>
      <c r="J71" s="17">
        <v>28</v>
      </c>
    </row>
    <row r="72" spans="1:10" s="10" customFormat="1" ht="15.75" customHeight="1">
      <c r="A72" s="7">
        <v>43747</v>
      </c>
      <c r="B72" s="8" t="s">
        <v>43</v>
      </c>
      <c r="C72" s="8">
        <v>47.5</v>
      </c>
      <c r="D72" s="8">
        <v>8000</v>
      </c>
      <c r="E72" s="8">
        <v>10</v>
      </c>
      <c r="F72" s="8" t="s">
        <v>8</v>
      </c>
      <c r="G72" s="9">
        <v>4.2</v>
      </c>
      <c r="H72" s="9">
        <v>6</v>
      </c>
      <c r="I72" s="13">
        <f t="shared" ref="I72" si="62">(H72-G72)*E72*D72</f>
        <v>144000</v>
      </c>
    </row>
    <row r="73" spans="1:10" s="10" customFormat="1" ht="15.75" customHeight="1">
      <c r="A73" s="7">
        <v>43741</v>
      </c>
      <c r="B73" s="8" t="s">
        <v>110</v>
      </c>
      <c r="C73" s="8">
        <v>100</v>
      </c>
      <c r="D73" s="8">
        <v>6000</v>
      </c>
      <c r="E73" s="8">
        <v>10</v>
      </c>
      <c r="F73" s="8" t="s">
        <v>8</v>
      </c>
      <c r="G73" s="9">
        <v>4.6500000000000004</v>
      </c>
      <c r="H73" s="9">
        <v>4.6500000000000004</v>
      </c>
      <c r="I73" s="13">
        <f t="shared" ref="I73" si="63">(H73-G73)*E73*D73</f>
        <v>0</v>
      </c>
    </row>
    <row r="74" spans="1:10" s="10" customFormat="1" ht="15.75">
      <c r="A74" s="7">
        <v>43739</v>
      </c>
      <c r="B74" s="8" t="s">
        <v>110</v>
      </c>
      <c r="C74" s="8">
        <v>90</v>
      </c>
      <c r="D74" s="8">
        <v>6000</v>
      </c>
      <c r="E74" s="8">
        <v>10</v>
      </c>
      <c r="F74" s="8" t="s">
        <v>8</v>
      </c>
      <c r="G74" s="9">
        <v>8.4499999999999993</v>
      </c>
      <c r="H74" s="9">
        <v>8.6</v>
      </c>
      <c r="I74" s="13">
        <f t="shared" ref="I74" si="64">(H74-G74)*E74*D74</f>
        <v>9000.0000000000218</v>
      </c>
    </row>
    <row r="75" spans="1:10" s="10" customFormat="1" ht="15.75">
      <c r="A75" s="7">
        <v>43739</v>
      </c>
      <c r="B75" s="8" t="s">
        <v>110</v>
      </c>
      <c r="C75" s="8">
        <v>90</v>
      </c>
      <c r="D75" s="8">
        <v>6000</v>
      </c>
      <c r="E75" s="8">
        <v>10</v>
      </c>
      <c r="F75" s="8" t="s">
        <v>8</v>
      </c>
      <c r="G75" s="9">
        <v>6.65</v>
      </c>
      <c r="H75" s="9">
        <v>7.1</v>
      </c>
      <c r="I75" s="13">
        <f t="shared" ref="I75" si="65">(H75-G75)*E75*D75</f>
        <v>26999.999999999956</v>
      </c>
    </row>
    <row r="76" spans="1:10" s="10" customFormat="1" ht="15.75">
      <c r="A76" s="7">
        <v>43739</v>
      </c>
      <c r="B76" s="8" t="s">
        <v>109</v>
      </c>
      <c r="C76" s="8">
        <v>260</v>
      </c>
      <c r="D76" s="8">
        <v>800</v>
      </c>
      <c r="E76" s="8">
        <v>10</v>
      </c>
      <c r="F76" s="8" t="s">
        <v>8</v>
      </c>
      <c r="G76" s="9">
        <v>65</v>
      </c>
      <c r="H76" s="9">
        <v>60</v>
      </c>
      <c r="I76" s="13">
        <f t="shared" ref="I76" si="66">(H76-G76)*E76*D76</f>
        <v>-40000</v>
      </c>
    </row>
    <row r="77" spans="1:10" s="10" customFormat="1" ht="15.75">
      <c r="A77" s="7">
        <v>43738</v>
      </c>
      <c r="B77" s="8" t="s">
        <v>109</v>
      </c>
      <c r="C77" s="8">
        <v>300</v>
      </c>
      <c r="D77" s="8">
        <v>800</v>
      </c>
      <c r="E77" s="8">
        <v>10</v>
      </c>
      <c r="F77" s="8" t="s">
        <v>8</v>
      </c>
      <c r="G77" s="9">
        <v>56</v>
      </c>
      <c r="H77" s="9">
        <v>68.2</v>
      </c>
      <c r="I77" s="13">
        <f t="shared" ref="I77" si="67">(H77-G77)*E77*D77</f>
        <v>97600.000000000029</v>
      </c>
    </row>
    <row r="78" spans="1:10" s="10" customFormat="1" ht="15.75">
      <c r="A78" s="7">
        <v>43735</v>
      </c>
      <c r="B78" s="8" t="s">
        <v>87</v>
      </c>
      <c r="C78" s="8">
        <v>140</v>
      </c>
      <c r="D78" s="8">
        <v>6000</v>
      </c>
      <c r="E78" s="8">
        <v>10</v>
      </c>
      <c r="F78" s="8" t="s">
        <v>8</v>
      </c>
      <c r="G78" s="9">
        <v>7.55</v>
      </c>
      <c r="H78" s="9">
        <v>9.65</v>
      </c>
      <c r="I78" s="13">
        <f t="shared" ref="I78" si="68">(H78-G78)*E78*D78</f>
        <v>126000.00000000004</v>
      </c>
    </row>
    <row r="79" spans="1:10" s="10" customFormat="1" ht="15.75">
      <c r="A79" s="7">
        <v>43735</v>
      </c>
      <c r="B79" s="8" t="s">
        <v>25</v>
      </c>
      <c r="C79" s="8">
        <v>720</v>
      </c>
      <c r="D79" s="8">
        <v>1400</v>
      </c>
      <c r="E79" s="8">
        <v>10</v>
      </c>
      <c r="F79" s="8" t="s">
        <v>8</v>
      </c>
      <c r="G79" s="9">
        <v>32</v>
      </c>
      <c r="H79" s="9">
        <v>28</v>
      </c>
      <c r="I79" s="12">
        <f t="shared" ref="I79" si="69">(H79-G79)*E79*D79</f>
        <v>-56000</v>
      </c>
    </row>
    <row r="80" spans="1:10" s="10" customFormat="1" ht="15.75">
      <c r="A80" s="7">
        <v>43733</v>
      </c>
      <c r="B80" s="8" t="s">
        <v>30</v>
      </c>
      <c r="C80" s="8">
        <v>35</v>
      </c>
      <c r="D80" s="8">
        <v>12000</v>
      </c>
      <c r="E80" s="8">
        <v>10</v>
      </c>
      <c r="F80" s="8" t="s">
        <v>8</v>
      </c>
      <c r="G80" s="9">
        <v>2.2999999999999998</v>
      </c>
      <c r="H80" s="9">
        <v>2.8</v>
      </c>
      <c r="I80" s="11">
        <f t="shared" ref="I80" si="70">(H80-G80)*E80*D80</f>
        <v>60000</v>
      </c>
    </row>
    <row r="81" spans="1:9" s="10" customFormat="1" ht="15.75">
      <c r="A81" s="7">
        <v>43731</v>
      </c>
      <c r="B81" s="8" t="s">
        <v>43</v>
      </c>
      <c r="C81" s="8">
        <v>60</v>
      </c>
      <c r="D81" s="8">
        <v>8000</v>
      </c>
      <c r="E81" s="8">
        <v>10</v>
      </c>
      <c r="F81" s="8" t="s">
        <v>8</v>
      </c>
      <c r="G81" s="9">
        <v>4.0999999999999996</v>
      </c>
      <c r="H81" s="9">
        <v>5.8</v>
      </c>
      <c r="I81" s="11">
        <f t="shared" ref="I81" si="71">(H81-G81)*E81*D81</f>
        <v>136000</v>
      </c>
    </row>
    <row r="82" spans="1:9" s="10" customFormat="1" ht="15.75">
      <c r="A82" s="7">
        <v>43728</v>
      </c>
      <c r="B82" s="8" t="s">
        <v>24</v>
      </c>
      <c r="C82" s="8">
        <v>680</v>
      </c>
      <c r="D82" s="8">
        <v>1400</v>
      </c>
      <c r="E82" s="8">
        <v>10</v>
      </c>
      <c r="F82" s="8" t="s">
        <v>8</v>
      </c>
      <c r="G82" s="9">
        <v>20</v>
      </c>
      <c r="H82" s="9">
        <v>26.2</v>
      </c>
      <c r="I82" s="11">
        <f t="shared" ref="I82" si="72">(H82-G82)*E82*D82</f>
        <v>86799.999999999985</v>
      </c>
    </row>
    <row r="83" spans="1:9" s="10" customFormat="1" ht="15.75">
      <c r="A83" s="7">
        <v>43727</v>
      </c>
      <c r="B83" s="8" t="s">
        <v>108</v>
      </c>
      <c r="C83" s="8">
        <v>135</v>
      </c>
      <c r="D83" s="8">
        <v>6000</v>
      </c>
      <c r="E83" s="8">
        <v>10</v>
      </c>
      <c r="F83" s="8" t="s">
        <v>8</v>
      </c>
      <c r="G83" s="9">
        <v>6.8</v>
      </c>
      <c r="H83" s="9">
        <v>9.1999999999999993</v>
      </c>
      <c r="I83" s="11">
        <f t="shared" ref="I83" si="73">(H83-G83)*E83*D83</f>
        <v>143999.99999999997</v>
      </c>
    </row>
    <row r="84" spans="1:9" s="10" customFormat="1" ht="15.75">
      <c r="A84" s="7">
        <v>43724</v>
      </c>
      <c r="B84" s="8" t="s">
        <v>107</v>
      </c>
      <c r="C84" s="8">
        <v>180</v>
      </c>
      <c r="D84" s="8">
        <v>3000</v>
      </c>
      <c r="E84" s="8">
        <v>10</v>
      </c>
      <c r="F84" s="8" t="s">
        <v>8</v>
      </c>
      <c r="G84" s="9">
        <v>4.5999999999999996</v>
      </c>
      <c r="H84" s="9">
        <v>3.35</v>
      </c>
      <c r="I84" s="11">
        <f t="shared" ref="I84" si="74">(H84-G84)*E84*D84</f>
        <v>-37499.999999999993</v>
      </c>
    </row>
    <row r="85" spans="1:9" s="10" customFormat="1" ht="15.75">
      <c r="A85" s="7">
        <v>43721</v>
      </c>
      <c r="B85" s="8" t="s">
        <v>106</v>
      </c>
      <c r="C85" s="8">
        <v>530</v>
      </c>
      <c r="D85" s="8">
        <v>1100</v>
      </c>
      <c r="E85" s="8">
        <v>10</v>
      </c>
      <c r="F85" s="8" t="s">
        <v>8</v>
      </c>
      <c r="G85" s="9">
        <v>19.600000000000001</v>
      </c>
      <c r="H85" s="9">
        <v>21</v>
      </c>
      <c r="I85" s="11">
        <f t="shared" ref="I85" si="75">(H85-G85)*E85*D85</f>
        <v>15399.999999999984</v>
      </c>
    </row>
    <row r="86" spans="1:9" s="10" customFormat="1" ht="15.75">
      <c r="A86" s="7">
        <v>43719</v>
      </c>
      <c r="B86" s="8" t="s">
        <v>19</v>
      </c>
      <c r="C86" s="8">
        <v>140</v>
      </c>
      <c r="D86" s="8">
        <v>4000</v>
      </c>
      <c r="E86" s="8">
        <v>10</v>
      </c>
      <c r="F86" s="8" t="s">
        <v>8</v>
      </c>
      <c r="G86" s="9">
        <v>6.8</v>
      </c>
      <c r="H86" s="9">
        <v>7.3</v>
      </c>
      <c r="I86" s="11">
        <f t="shared" ref="I86" si="76">(H86-G86)*E86*D86</f>
        <v>20000</v>
      </c>
    </row>
    <row r="87" spans="1:9" s="10" customFormat="1" ht="15.75">
      <c r="A87" s="7">
        <v>43717</v>
      </c>
      <c r="B87" s="8" t="s">
        <v>87</v>
      </c>
      <c r="C87" s="8">
        <v>120</v>
      </c>
      <c r="D87" s="8">
        <v>6000</v>
      </c>
      <c r="E87" s="8">
        <v>10</v>
      </c>
      <c r="F87" s="8" t="s">
        <v>8</v>
      </c>
      <c r="G87" s="9">
        <v>4.5</v>
      </c>
      <c r="H87" s="9">
        <v>6.5</v>
      </c>
      <c r="I87" s="11">
        <f t="shared" ref="I87" si="77">(H87-G87)*E87*D87</f>
        <v>120000</v>
      </c>
    </row>
    <row r="88" spans="1:9" s="10" customFormat="1" ht="15.75">
      <c r="A88" s="7">
        <v>43714</v>
      </c>
      <c r="B88" s="8" t="s">
        <v>102</v>
      </c>
      <c r="C88" s="8">
        <v>120</v>
      </c>
      <c r="D88" s="8">
        <v>6000</v>
      </c>
      <c r="E88" s="8">
        <v>10</v>
      </c>
      <c r="F88" s="8" t="s">
        <v>8</v>
      </c>
      <c r="G88" s="9">
        <v>6.8</v>
      </c>
      <c r="H88" s="9">
        <v>7.95</v>
      </c>
      <c r="I88" s="11">
        <f t="shared" ref="I88" si="78">(H88-G88)*E88*D88</f>
        <v>69000.000000000015</v>
      </c>
    </row>
    <row r="89" spans="1:9" s="10" customFormat="1" ht="15.75">
      <c r="A89" s="7">
        <v>43713</v>
      </c>
      <c r="B89" s="8" t="s">
        <v>25</v>
      </c>
      <c r="C89" s="8">
        <v>700</v>
      </c>
      <c r="D89" s="8">
        <v>1400</v>
      </c>
      <c r="E89" s="8">
        <v>10</v>
      </c>
      <c r="F89" s="8" t="s">
        <v>8</v>
      </c>
      <c r="G89" s="9">
        <v>24.2</v>
      </c>
      <c r="H89" s="9">
        <v>24.2</v>
      </c>
      <c r="I89" s="11">
        <f t="shared" ref="I89" si="79">(H89-G89)*E89*D89</f>
        <v>0</v>
      </c>
    </row>
    <row r="90" spans="1:9" s="10" customFormat="1" ht="15.75">
      <c r="A90" s="7">
        <v>43703</v>
      </c>
      <c r="B90" s="8" t="s">
        <v>25</v>
      </c>
      <c r="C90" s="8">
        <v>680</v>
      </c>
      <c r="D90" s="8">
        <v>1400</v>
      </c>
      <c r="E90" s="8">
        <v>10</v>
      </c>
      <c r="F90" s="8" t="s">
        <v>8</v>
      </c>
      <c r="G90" s="9">
        <v>15.5</v>
      </c>
      <c r="H90" s="9">
        <v>16.5</v>
      </c>
      <c r="I90" s="11">
        <f t="shared" ref="I90" si="80">(H90-G90)*E90*D90</f>
        <v>14000</v>
      </c>
    </row>
    <row r="91" spans="1:9" s="10" customFormat="1" ht="15.75">
      <c r="A91" s="7">
        <v>43700</v>
      </c>
      <c r="B91" s="8" t="s">
        <v>43</v>
      </c>
      <c r="C91" s="8">
        <v>50</v>
      </c>
      <c r="D91" s="8">
        <v>8000</v>
      </c>
      <c r="E91" s="8">
        <v>10</v>
      </c>
      <c r="F91" s="8" t="s">
        <v>8</v>
      </c>
      <c r="G91" s="9">
        <v>4.0999999999999996</v>
      </c>
      <c r="H91" s="9">
        <v>5.5</v>
      </c>
      <c r="I91" s="11">
        <f t="shared" ref="I91" si="81">(H91-G91)*E91*D91</f>
        <v>112000.00000000003</v>
      </c>
    </row>
    <row r="92" spans="1:9" s="10" customFormat="1" ht="15.75">
      <c r="A92" s="7">
        <v>43699</v>
      </c>
      <c r="B92" s="8" t="s">
        <v>81</v>
      </c>
      <c r="C92" s="8">
        <v>145</v>
      </c>
      <c r="D92" s="8">
        <v>2800</v>
      </c>
      <c r="E92" s="8">
        <v>10</v>
      </c>
      <c r="F92" s="8" t="s">
        <v>8</v>
      </c>
      <c r="G92" s="9">
        <v>8.8000000000000007</v>
      </c>
      <c r="H92" s="9">
        <v>11.6</v>
      </c>
      <c r="I92" s="13">
        <f t="shared" ref="I92" si="82">(H92-G92)*E92*D92</f>
        <v>78399.999999999971</v>
      </c>
    </row>
    <row r="93" spans="1:9" s="10" customFormat="1" ht="15.75">
      <c r="A93" s="7">
        <v>43698</v>
      </c>
      <c r="B93" s="8" t="s">
        <v>105</v>
      </c>
      <c r="C93" s="8">
        <v>480</v>
      </c>
      <c r="D93" s="8">
        <v>800</v>
      </c>
      <c r="E93" s="8">
        <v>10</v>
      </c>
      <c r="F93" s="8" t="s">
        <v>8</v>
      </c>
      <c r="G93" s="9">
        <v>28.8</v>
      </c>
      <c r="H93" s="9">
        <v>23</v>
      </c>
      <c r="I93" s="13">
        <f t="shared" ref="I93" si="83">(H93-G93)*E93*D93</f>
        <v>-46400.000000000007</v>
      </c>
    </row>
    <row r="94" spans="1:9" s="10" customFormat="1" ht="15.75">
      <c r="A94" s="7">
        <v>43697</v>
      </c>
      <c r="B94" s="8" t="s">
        <v>104</v>
      </c>
      <c r="C94" s="8">
        <v>95</v>
      </c>
      <c r="D94" s="8">
        <v>4500</v>
      </c>
      <c r="E94" s="8">
        <v>10</v>
      </c>
      <c r="F94" s="8" t="s">
        <v>8</v>
      </c>
      <c r="G94" s="9">
        <v>4.2</v>
      </c>
      <c r="H94" s="9">
        <v>6.5</v>
      </c>
      <c r="I94" s="13">
        <f t="shared" ref="I94" si="84">(H94-G94)*E94*D94</f>
        <v>103500</v>
      </c>
    </row>
    <row r="95" spans="1:9" s="10" customFormat="1" ht="15.75">
      <c r="A95" s="7">
        <v>43697</v>
      </c>
      <c r="B95" s="8" t="s">
        <v>26</v>
      </c>
      <c r="C95" s="8">
        <v>60</v>
      </c>
      <c r="D95" s="8">
        <v>8000</v>
      </c>
      <c r="E95" s="8">
        <v>10</v>
      </c>
      <c r="F95" s="8" t="s">
        <v>8</v>
      </c>
      <c r="G95" s="9">
        <v>2.8</v>
      </c>
      <c r="H95" s="9">
        <v>3.3</v>
      </c>
      <c r="I95" s="13">
        <f t="shared" ref="I95" si="85">(H95-G95)*E95*D95</f>
        <v>40000</v>
      </c>
    </row>
    <row r="96" spans="1:9" s="10" customFormat="1" ht="15.75">
      <c r="A96" s="7">
        <v>43696</v>
      </c>
      <c r="B96" s="8" t="s">
        <v>87</v>
      </c>
      <c r="C96" s="8">
        <v>120</v>
      </c>
      <c r="D96" s="8">
        <v>6000</v>
      </c>
      <c r="E96" s="8">
        <v>10</v>
      </c>
      <c r="F96" s="8" t="s">
        <v>8</v>
      </c>
      <c r="G96" s="9">
        <v>5.5</v>
      </c>
      <c r="H96" s="9">
        <v>5</v>
      </c>
      <c r="I96" s="12">
        <f t="shared" ref="I96" si="86">(H96-G96)*E96*D96</f>
        <v>-30000</v>
      </c>
    </row>
    <row r="97" spans="1:9" s="10" customFormat="1" ht="15.75">
      <c r="A97" s="7">
        <v>43691</v>
      </c>
      <c r="B97" s="8" t="s">
        <v>103</v>
      </c>
      <c r="C97" s="8">
        <v>120</v>
      </c>
      <c r="D97" s="8">
        <v>6000</v>
      </c>
      <c r="E97" s="8">
        <v>10</v>
      </c>
      <c r="F97" s="8" t="s">
        <v>8</v>
      </c>
      <c r="G97" s="9">
        <v>6.85</v>
      </c>
      <c r="H97" s="9">
        <v>8</v>
      </c>
      <c r="I97" s="13">
        <f t="shared" ref="I97" si="87">(H97-G97)*E97*D97</f>
        <v>69000.000000000015</v>
      </c>
    </row>
    <row r="98" spans="1:9" s="10" customFormat="1" ht="15.75">
      <c r="A98" s="7">
        <v>43690</v>
      </c>
      <c r="B98" s="8" t="s">
        <v>87</v>
      </c>
      <c r="C98" s="8">
        <v>120</v>
      </c>
      <c r="D98" s="8">
        <v>6000</v>
      </c>
      <c r="E98" s="8">
        <v>10</v>
      </c>
      <c r="F98" s="8" t="s">
        <v>8</v>
      </c>
      <c r="G98" s="9">
        <v>5.5</v>
      </c>
      <c r="H98" s="9">
        <v>6.8</v>
      </c>
      <c r="I98" s="13">
        <f t="shared" ref="I98" si="88">(H98-G98)*E98*D98</f>
        <v>77999.999999999985</v>
      </c>
    </row>
    <row r="99" spans="1:9" s="10" customFormat="1" ht="15.75">
      <c r="A99" s="7">
        <v>43686</v>
      </c>
      <c r="B99" s="8" t="s">
        <v>15</v>
      </c>
      <c r="C99" s="8">
        <v>40</v>
      </c>
      <c r="D99" s="8">
        <v>12000</v>
      </c>
      <c r="E99" s="8">
        <v>10</v>
      </c>
      <c r="F99" s="8" t="s">
        <v>8</v>
      </c>
      <c r="G99" s="9">
        <v>1.65</v>
      </c>
      <c r="H99" s="9">
        <v>1.65</v>
      </c>
      <c r="I99" s="13">
        <v>0</v>
      </c>
    </row>
    <row r="100" spans="1:9" s="10" customFormat="1" ht="15.75">
      <c r="A100" s="7">
        <v>43685</v>
      </c>
      <c r="B100" s="8" t="s">
        <v>87</v>
      </c>
      <c r="C100" s="8">
        <v>120</v>
      </c>
      <c r="D100" s="8">
        <v>6000</v>
      </c>
      <c r="E100" s="8">
        <v>10</v>
      </c>
      <c r="F100" s="8" t="s">
        <v>8</v>
      </c>
      <c r="G100" s="9">
        <v>5.5</v>
      </c>
      <c r="H100" s="9">
        <v>5.8</v>
      </c>
      <c r="I100" s="13">
        <f t="shared" ref="I100" si="89">(H100-G100)*E100*D100</f>
        <v>17999.999999999989</v>
      </c>
    </row>
    <row r="101" spans="1:9" s="10" customFormat="1" ht="15.75">
      <c r="A101" s="7">
        <v>43684</v>
      </c>
      <c r="B101" s="8" t="s">
        <v>102</v>
      </c>
      <c r="C101" s="8">
        <v>115</v>
      </c>
      <c r="D101" s="8">
        <v>6000</v>
      </c>
      <c r="E101" s="8">
        <v>10</v>
      </c>
      <c r="F101" s="8" t="s">
        <v>8</v>
      </c>
      <c r="G101" s="9">
        <v>3.95</v>
      </c>
      <c r="H101" s="9">
        <v>5</v>
      </c>
      <c r="I101" s="13">
        <f t="shared" ref="I101" si="90">(H101-G101)*E101*D101</f>
        <v>62999.999999999993</v>
      </c>
    </row>
    <row r="102" spans="1:9" s="10" customFormat="1" ht="15.75">
      <c r="A102" s="7">
        <v>43683</v>
      </c>
      <c r="B102" s="8" t="s">
        <v>87</v>
      </c>
      <c r="C102" s="8">
        <v>115</v>
      </c>
      <c r="D102" s="8">
        <v>6000</v>
      </c>
      <c r="E102" s="8">
        <v>10</v>
      </c>
      <c r="F102" s="8" t="s">
        <v>8</v>
      </c>
      <c r="G102" s="9">
        <v>5.85</v>
      </c>
      <c r="H102" s="9">
        <v>6.85</v>
      </c>
      <c r="I102" s="13">
        <f t="shared" ref="I102" si="91">(H102-G102)*E102*D102</f>
        <v>60000</v>
      </c>
    </row>
    <row r="103" spans="1:9" s="10" customFormat="1" ht="15.75">
      <c r="A103" s="7">
        <v>43679</v>
      </c>
      <c r="B103" s="8" t="s">
        <v>98</v>
      </c>
      <c r="C103" s="8">
        <v>65</v>
      </c>
      <c r="D103" s="8">
        <v>6000</v>
      </c>
      <c r="E103" s="8">
        <v>10</v>
      </c>
      <c r="F103" s="8" t="s">
        <v>8</v>
      </c>
      <c r="G103" s="9">
        <v>4.8</v>
      </c>
      <c r="H103" s="9">
        <v>5.8</v>
      </c>
      <c r="I103" s="13">
        <f t="shared" ref="I103" si="92">(H103-G103)*E103*D103</f>
        <v>60000</v>
      </c>
    </row>
    <row r="104" spans="1:9" s="10" customFormat="1" ht="15.75">
      <c r="A104" s="7">
        <v>43677</v>
      </c>
      <c r="B104" s="8" t="s">
        <v>101</v>
      </c>
      <c r="C104" s="8">
        <v>400</v>
      </c>
      <c r="D104" s="8">
        <v>1200</v>
      </c>
      <c r="E104" s="8">
        <v>10</v>
      </c>
      <c r="F104" s="8" t="s">
        <v>8</v>
      </c>
      <c r="G104" s="9">
        <v>28.85</v>
      </c>
      <c r="H104" s="9">
        <v>28.85</v>
      </c>
      <c r="I104" s="13">
        <f t="shared" ref="I104" si="93">(H104-G104)*E104*D104</f>
        <v>0</v>
      </c>
    </row>
    <row r="105" spans="1:9" s="10" customFormat="1" ht="15.75">
      <c r="A105" s="7">
        <v>43676</v>
      </c>
      <c r="B105" s="8" t="s">
        <v>100</v>
      </c>
      <c r="C105" s="8">
        <v>44</v>
      </c>
      <c r="D105" s="8">
        <v>8500</v>
      </c>
      <c r="E105" s="8">
        <v>10</v>
      </c>
      <c r="F105" s="8" t="s">
        <v>8</v>
      </c>
      <c r="G105" s="9">
        <v>3.2</v>
      </c>
      <c r="H105" s="9">
        <v>3.8</v>
      </c>
      <c r="I105" s="13">
        <f t="shared" ref="I105" si="94">(H105-G105)*E105*D105</f>
        <v>50999.999999999971</v>
      </c>
    </row>
    <row r="106" spans="1:9" s="10" customFormat="1" ht="15.75">
      <c r="A106" s="7">
        <v>43675</v>
      </c>
      <c r="B106" s="8" t="s">
        <v>31</v>
      </c>
      <c r="C106" s="8">
        <v>3200</v>
      </c>
      <c r="D106" s="8">
        <v>250</v>
      </c>
      <c r="E106" s="8">
        <v>10</v>
      </c>
      <c r="F106" s="8" t="s">
        <v>8</v>
      </c>
      <c r="G106" s="9">
        <v>168.8</v>
      </c>
      <c r="H106" s="9">
        <v>195</v>
      </c>
      <c r="I106" s="13">
        <f t="shared" ref="I106" si="95">(H106-G106)*E106*D106</f>
        <v>65499.999999999971</v>
      </c>
    </row>
    <row r="107" spans="1:9" s="10" customFormat="1" ht="15.75">
      <c r="A107" s="7">
        <v>43672</v>
      </c>
      <c r="B107" s="8" t="s">
        <v>25</v>
      </c>
      <c r="C107" s="8">
        <v>700</v>
      </c>
      <c r="D107" s="8">
        <v>1400</v>
      </c>
      <c r="E107" s="8">
        <v>10</v>
      </c>
      <c r="F107" s="8" t="s">
        <v>8</v>
      </c>
      <c r="G107" s="9">
        <v>30.2</v>
      </c>
      <c r="H107" s="9">
        <v>33.5</v>
      </c>
      <c r="I107" s="13">
        <f t="shared" ref="I107" si="96">(H107-G107)*E107*D107</f>
        <v>46200.000000000007</v>
      </c>
    </row>
    <row r="108" spans="1:9" s="10" customFormat="1" ht="15.75">
      <c r="A108" s="7">
        <v>43671</v>
      </c>
      <c r="B108" s="8" t="s">
        <v>25</v>
      </c>
      <c r="C108" s="8">
        <v>720</v>
      </c>
      <c r="D108" s="8">
        <v>1400</v>
      </c>
      <c r="E108" s="8">
        <v>10</v>
      </c>
      <c r="F108" s="8" t="s">
        <v>8</v>
      </c>
      <c r="G108" s="9">
        <v>6.85</v>
      </c>
      <c r="H108" s="9">
        <v>12.8</v>
      </c>
      <c r="I108" s="13">
        <f t="shared" ref="I108" si="97">(H108-G108)*E108*D108</f>
        <v>83300.000000000015</v>
      </c>
    </row>
    <row r="109" spans="1:9" s="10" customFormat="1" ht="15.75">
      <c r="A109" s="7">
        <v>43670</v>
      </c>
      <c r="B109" s="8" t="s">
        <v>99</v>
      </c>
      <c r="C109" s="8">
        <v>1460</v>
      </c>
      <c r="D109" s="8">
        <v>600</v>
      </c>
      <c r="E109" s="8">
        <v>10</v>
      </c>
      <c r="F109" s="8" t="s">
        <v>8</v>
      </c>
      <c r="G109" s="9">
        <v>30.2</v>
      </c>
      <c r="H109" s="9">
        <v>32</v>
      </c>
      <c r="I109" s="13">
        <f t="shared" ref="I109" si="98">(H109-G109)*E109*D109</f>
        <v>10800.000000000004</v>
      </c>
    </row>
    <row r="110" spans="1:9" s="10" customFormat="1" ht="15.75">
      <c r="A110" s="7">
        <v>43668</v>
      </c>
      <c r="B110" s="8" t="s">
        <v>43</v>
      </c>
      <c r="C110" s="8">
        <v>80</v>
      </c>
      <c r="D110" s="8">
        <v>8000</v>
      </c>
      <c r="E110" s="8">
        <v>10</v>
      </c>
      <c r="F110" s="8" t="s">
        <v>8</v>
      </c>
      <c r="G110" s="9">
        <v>1.5</v>
      </c>
      <c r="H110" s="9">
        <v>1.5</v>
      </c>
      <c r="I110" s="11">
        <f t="shared" ref="I110" si="99">(H110-G110)*E110*D110</f>
        <v>0</v>
      </c>
    </row>
    <row r="111" spans="1:9" s="10" customFormat="1" ht="15.75">
      <c r="A111" s="7">
        <v>43665</v>
      </c>
      <c r="B111" s="8" t="s">
        <v>98</v>
      </c>
      <c r="C111" s="8">
        <v>80</v>
      </c>
      <c r="D111" s="8">
        <v>6000</v>
      </c>
      <c r="E111" s="8">
        <v>10</v>
      </c>
      <c r="F111" s="8" t="s">
        <v>8</v>
      </c>
      <c r="G111" s="9">
        <v>3.5</v>
      </c>
      <c r="H111" s="9">
        <v>4.4000000000000004</v>
      </c>
      <c r="I111" s="11">
        <f t="shared" ref="I111" si="100">(H111-G111)*E111*D111</f>
        <v>54000.000000000022</v>
      </c>
    </row>
    <row r="112" spans="1:9" s="10" customFormat="1" ht="15.75">
      <c r="A112" s="7">
        <v>43664</v>
      </c>
      <c r="B112" s="8" t="s">
        <v>97</v>
      </c>
      <c r="C112" s="8">
        <v>85</v>
      </c>
      <c r="D112" s="8">
        <v>6000</v>
      </c>
      <c r="E112" s="8">
        <v>10</v>
      </c>
      <c r="F112" s="8" t="s">
        <v>8</v>
      </c>
      <c r="G112" s="9">
        <v>7.1</v>
      </c>
      <c r="H112" s="9">
        <v>7.1</v>
      </c>
      <c r="I112" s="11">
        <f t="shared" ref="I112" si="101">(H112-G112)*E112*D112</f>
        <v>0</v>
      </c>
    </row>
    <row r="113" spans="1:9" s="10" customFormat="1" ht="15.75">
      <c r="A113" s="7">
        <v>43663</v>
      </c>
      <c r="B113" s="8" t="s">
        <v>34</v>
      </c>
      <c r="C113" s="8">
        <v>50</v>
      </c>
      <c r="D113" s="8">
        <v>4000</v>
      </c>
      <c r="E113" s="8">
        <v>10</v>
      </c>
      <c r="F113" s="8" t="s">
        <v>8</v>
      </c>
      <c r="G113" s="9">
        <v>5.5</v>
      </c>
      <c r="H113" s="9">
        <v>8.3000000000000007</v>
      </c>
      <c r="I113" s="11">
        <f t="shared" ref="I113" si="102">(H113-G113)*E113*D113</f>
        <v>112000.00000000003</v>
      </c>
    </row>
    <row r="114" spans="1:9" s="10" customFormat="1" ht="15.75">
      <c r="A114" s="7">
        <v>43662</v>
      </c>
      <c r="B114" s="8" t="s">
        <v>87</v>
      </c>
      <c r="C114" s="8">
        <v>130</v>
      </c>
      <c r="D114" s="8">
        <v>6000</v>
      </c>
      <c r="E114" s="8">
        <v>10</v>
      </c>
      <c r="F114" s="8" t="s">
        <v>8</v>
      </c>
      <c r="G114" s="9">
        <v>5.3</v>
      </c>
      <c r="H114" s="9">
        <v>7.1</v>
      </c>
      <c r="I114" s="11">
        <f t="shared" ref="I114" si="103">(H114-G114)*E114*D114</f>
        <v>108000</v>
      </c>
    </row>
    <row r="115" spans="1:9" s="10" customFormat="1" ht="15.75">
      <c r="A115" s="7">
        <v>43658</v>
      </c>
      <c r="B115" s="8" t="s">
        <v>96</v>
      </c>
      <c r="C115" s="8">
        <v>140</v>
      </c>
      <c r="D115" s="8">
        <v>3200</v>
      </c>
      <c r="E115" s="8">
        <v>10</v>
      </c>
      <c r="F115" s="8" t="s">
        <v>8</v>
      </c>
      <c r="G115" s="9">
        <v>4.0999999999999996</v>
      </c>
      <c r="H115" s="9">
        <v>5</v>
      </c>
      <c r="I115" s="11">
        <f t="shared" ref="I115" si="104">(H115-G115)*E115*D115</f>
        <v>28800.000000000011</v>
      </c>
    </row>
    <row r="116" spans="1:9" s="10" customFormat="1" ht="15.75">
      <c r="A116" s="7">
        <v>43655</v>
      </c>
      <c r="B116" s="8" t="s">
        <v>89</v>
      </c>
      <c r="C116" s="8">
        <v>65</v>
      </c>
      <c r="D116" s="8">
        <v>20000</v>
      </c>
      <c r="E116" s="8">
        <v>10</v>
      </c>
      <c r="F116" s="8" t="s">
        <v>8</v>
      </c>
      <c r="G116" s="9">
        <v>3.35</v>
      </c>
      <c r="H116" s="9">
        <v>4.5999999999999996</v>
      </c>
      <c r="I116" s="11">
        <f t="shared" ref="I116" si="105">(H116-G116)*E116*D116</f>
        <v>249999.99999999994</v>
      </c>
    </row>
    <row r="117" spans="1:9" s="10" customFormat="1" ht="15.75">
      <c r="A117" s="7">
        <v>43655</v>
      </c>
      <c r="B117" s="8" t="s">
        <v>24</v>
      </c>
      <c r="C117" s="8">
        <v>740</v>
      </c>
      <c r="D117" s="8">
        <v>1400</v>
      </c>
      <c r="E117" s="8">
        <v>10</v>
      </c>
      <c r="F117" s="8" t="s">
        <v>8</v>
      </c>
      <c r="G117" s="9">
        <v>30.2</v>
      </c>
      <c r="H117" s="9">
        <v>26</v>
      </c>
      <c r="I117" s="12">
        <f t="shared" ref="I117" si="106">(H117-G117)*E117*D117</f>
        <v>-58799.999999999993</v>
      </c>
    </row>
    <row r="118" spans="1:9" s="10" customFormat="1" ht="15.75">
      <c r="A118" s="7">
        <v>43651</v>
      </c>
      <c r="B118" s="8" t="s">
        <v>87</v>
      </c>
      <c r="C118" s="8">
        <v>140</v>
      </c>
      <c r="D118" s="8">
        <v>6000</v>
      </c>
      <c r="E118" s="8">
        <v>10</v>
      </c>
      <c r="F118" s="8" t="s">
        <v>8</v>
      </c>
      <c r="G118" s="9">
        <v>4.0999999999999996</v>
      </c>
      <c r="H118" s="9">
        <v>4.8499999999999996</v>
      </c>
      <c r="I118" s="11">
        <f t="shared" ref="I118" si="107">(H118-G118)*E118*D118</f>
        <v>45000</v>
      </c>
    </row>
    <row r="119" spans="1:9" s="10" customFormat="1" ht="15.75">
      <c r="A119" s="7">
        <v>43649</v>
      </c>
      <c r="B119" s="8" t="s">
        <v>25</v>
      </c>
      <c r="C119" s="8">
        <v>740</v>
      </c>
      <c r="D119" s="8">
        <v>1400</v>
      </c>
      <c r="E119" s="8">
        <v>10</v>
      </c>
      <c r="F119" s="8" t="s">
        <v>8</v>
      </c>
      <c r="G119" s="9">
        <v>50.5</v>
      </c>
      <c r="H119" s="9">
        <v>55</v>
      </c>
      <c r="I119" s="11">
        <f t="shared" ref="I119" si="108">(H119-G119)*E119*D119</f>
        <v>63000</v>
      </c>
    </row>
    <row r="120" spans="1:9" s="10" customFormat="1" ht="15.75">
      <c r="A120" s="7">
        <v>43648</v>
      </c>
      <c r="B120" s="8" t="s">
        <v>89</v>
      </c>
      <c r="C120" s="8">
        <v>65</v>
      </c>
      <c r="D120" s="8">
        <v>20000</v>
      </c>
      <c r="E120" s="8">
        <v>10</v>
      </c>
      <c r="F120" s="8" t="s">
        <v>8</v>
      </c>
      <c r="G120" s="9">
        <v>4.0999999999999996</v>
      </c>
      <c r="H120" s="9">
        <v>4.0999999999999996</v>
      </c>
      <c r="I120" s="11">
        <f t="shared" ref="I120" si="109">(H120-G120)*E120*D120</f>
        <v>0</v>
      </c>
    </row>
    <row r="121" spans="1:9" s="10" customFormat="1" ht="15.75">
      <c r="A121" s="7">
        <v>43648</v>
      </c>
      <c r="B121" s="8" t="s">
        <v>89</v>
      </c>
      <c r="C121" s="8">
        <v>60</v>
      </c>
      <c r="D121" s="8">
        <v>20000</v>
      </c>
      <c r="E121" s="8">
        <v>10</v>
      </c>
      <c r="F121" s="8" t="s">
        <v>8</v>
      </c>
      <c r="G121" s="9">
        <v>5.5</v>
      </c>
      <c r="H121" s="9">
        <v>6.5</v>
      </c>
      <c r="I121" s="11">
        <f t="shared" ref="I121" si="110">(H121-G121)*E121*D121</f>
        <v>200000</v>
      </c>
    </row>
    <row r="122" spans="1:9" s="10" customFormat="1" ht="15.75">
      <c r="A122" s="7">
        <v>43647</v>
      </c>
      <c r="B122" s="8" t="s">
        <v>89</v>
      </c>
      <c r="C122" s="8">
        <v>55</v>
      </c>
      <c r="D122" s="8">
        <v>20000</v>
      </c>
      <c r="E122" s="8">
        <v>10</v>
      </c>
      <c r="F122" s="8" t="s">
        <v>8</v>
      </c>
      <c r="G122" s="9">
        <v>4.8499999999999996</v>
      </c>
      <c r="H122" s="9">
        <v>6.2</v>
      </c>
      <c r="I122" s="11">
        <f t="shared" ref="I122" si="111">(H122-G122)*E122*D122</f>
        <v>270000.00000000012</v>
      </c>
    </row>
    <row r="123" spans="1:9" s="10" customFormat="1" ht="15.75">
      <c r="A123" s="7">
        <v>43644</v>
      </c>
      <c r="B123" s="8" t="s">
        <v>25</v>
      </c>
      <c r="C123" s="8">
        <v>760</v>
      </c>
      <c r="D123" s="8">
        <v>1400</v>
      </c>
      <c r="E123" s="8">
        <v>10</v>
      </c>
      <c r="F123" s="8" t="s">
        <v>8</v>
      </c>
      <c r="G123" s="9">
        <v>26.65</v>
      </c>
      <c r="H123" s="9">
        <v>30</v>
      </c>
      <c r="I123" s="11">
        <f t="shared" ref="I123" si="112">(H123-G123)*E123*D123</f>
        <v>46900.000000000022</v>
      </c>
    </row>
    <row r="124" spans="1:9" s="10" customFormat="1" ht="15.75">
      <c r="A124" s="7">
        <v>43643</v>
      </c>
      <c r="B124" s="8" t="s">
        <v>25</v>
      </c>
      <c r="C124" s="8">
        <v>760</v>
      </c>
      <c r="D124" s="8">
        <v>1400</v>
      </c>
      <c r="E124" s="8">
        <v>10</v>
      </c>
      <c r="F124" s="8" t="s">
        <v>8</v>
      </c>
      <c r="G124" s="9">
        <v>5.6</v>
      </c>
      <c r="H124" s="9">
        <v>12.2</v>
      </c>
      <c r="I124" s="11">
        <f t="shared" ref="I124" si="113">(H124-G124)*E124*D124</f>
        <v>92400</v>
      </c>
    </row>
    <row r="125" spans="1:9" s="10" customFormat="1" ht="15.75">
      <c r="A125" s="7">
        <v>43642</v>
      </c>
      <c r="B125" s="8" t="s">
        <v>45</v>
      </c>
      <c r="C125" s="8">
        <v>30</v>
      </c>
      <c r="D125" s="8">
        <v>12000</v>
      </c>
      <c r="E125" s="8">
        <v>10</v>
      </c>
      <c r="F125" s="8" t="s">
        <v>8</v>
      </c>
      <c r="G125" s="9">
        <v>0.8</v>
      </c>
      <c r="H125" s="9">
        <v>0.2</v>
      </c>
      <c r="I125" s="12">
        <f t="shared" ref="I125:I126" si="114">(H125-G125)*E125*D125</f>
        <v>-72000.000000000015</v>
      </c>
    </row>
    <row r="126" spans="1:9" s="10" customFormat="1" ht="15.75">
      <c r="A126" s="7">
        <v>43641</v>
      </c>
      <c r="B126" s="8" t="s">
        <v>25</v>
      </c>
      <c r="C126" s="8">
        <v>740</v>
      </c>
      <c r="D126" s="8">
        <v>1400</v>
      </c>
      <c r="E126" s="8">
        <v>10</v>
      </c>
      <c r="F126" s="8" t="s">
        <v>8</v>
      </c>
      <c r="G126" s="9">
        <v>15.65</v>
      </c>
      <c r="H126" s="9">
        <v>12.2</v>
      </c>
      <c r="I126" s="12">
        <f t="shared" si="114"/>
        <v>-48300.000000000022</v>
      </c>
    </row>
    <row r="127" spans="1:9" s="10" customFormat="1" ht="15.75">
      <c r="A127" s="7">
        <v>43641</v>
      </c>
      <c r="B127" s="8" t="s">
        <v>87</v>
      </c>
      <c r="C127" s="8">
        <v>140</v>
      </c>
      <c r="D127" s="8">
        <v>6000</v>
      </c>
      <c r="E127" s="8">
        <v>10</v>
      </c>
      <c r="F127" s="8" t="s">
        <v>8</v>
      </c>
      <c r="G127" s="9">
        <v>1.2</v>
      </c>
      <c r="H127" s="9">
        <v>1.8</v>
      </c>
      <c r="I127" s="11">
        <f t="shared" ref="I127" si="115">(H127-G127)*E127*D127</f>
        <v>36000.000000000007</v>
      </c>
    </row>
    <row r="128" spans="1:9" s="10" customFormat="1" ht="15.75">
      <c r="A128" s="7">
        <v>43640</v>
      </c>
      <c r="B128" s="8" t="s">
        <v>95</v>
      </c>
      <c r="C128" s="8">
        <v>60</v>
      </c>
      <c r="D128" s="8">
        <v>2200</v>
      </c>
      <c r="E128" s="8">
        <v>10</v>
      </c>
      <c r="F128" s="8" t="s">
        <v>8</v>
      </c>
      <c r="G128" s="9">
        <v>8.1999999999999993</v>
      </c>
      <c r="H128" s="9">
        <v>10.55</v>
      </c>
      <c r="I128" s="11">
        <f t="shared" ref="I128" si="116">(H128-G128)*E128*D128</f>
        <v>51700.000000000029</v>
      </c>
    </row>
    <row r="129" spans="1:9" s="10" customFormat="1" ht="15.75">
      <c r="A129" s="7">
        <v>43637</v>
      </c>
      <c r="B129" s="8" t="s">
        <v>92</v>
      </c>
      <c r="C129" s="8">
        <v>50</v>
      </c>
      <c r="D129" s="8">
        <v>9000</v>
      </c>
      <c r="E129" s="8">
        <v>10</v>
      </c>
      <c r="F129" s="8" t="s">
        <v>8</v>
      </c>
      <c r="G129" s="9">
        <v>3.8</v>
      </c>
      <c r="H129" s="9">
        <v>5</v>
      </c>
      <c r="I129" s="11">
        <f t="shared" ref="I129" si="117">(H129-G129)*E129*D129</f>
        <v>108000.00000000001</v>
      </c>
    </row>
    <row r="130" spans="1:9" s="10" customFormat="1" ht="15.75">
      <c r="A130" s="7">
        <v>43636</v>
      </c>
      <c r="B130" s="8" t="s">
        <v>56</v>
      </c>
      <c r="C130" s="8">
        <v>20</v>
      </c>
      <c r="D130" s="8">
        <v>9000</v>
      </c>
      <c r="E130" s="8">
        <v>10</v>
      </c>
      <c r="F130" s="8" t="s">
        <v>8</v>
      </c>
      <c r="G130" s="9">
        <v>4.4000000000000004</v>
      </c>
      <c r="H130" s="9">
        <v>5</v>
      </c>
      <c r="I130" s="11">
        <f t="shared" ref="I130" si="118">(H130-G130)*E130*D130</f>
        <v>53999.999999999971</v>
      </c>
    </row>
    <row r="131" spans="1:9" s="10" customFormat="1" ht="15.75">
      <c r="A131" s="7">
        <v>43636</v>
      </c>
      <c r="B131" s="8" t="s">
        <v>56</v>
      </c>
      <c r="C131" s="8">
        <v>20</v>
      </c>
      <c r="D131" s="8">
        <v>9000</v>
      </c>
      <c r="E131" s="8">
        <v>10</v>
      </c>
      <c r="F131" s="8" t="s">
        <v>8</v>
      </c>
      <c r="G131" s="9">
        <v>4.5</v>
      </c>
      <c r="H131" s="9">
        <v>4.9000000000000004</v>
      </c>
      <c r="I131" s="11">
        <f t="shared" ref="I131" si="119">(H131-G131)*E131*D131</f>
        <v>36000.000000000029</v>
      </c>
    </row>
    <row r="132" spans="1:9" s="10" customFormat="1" ht="15.75">
      <c r="A132" s="7">
        <v>43636</v>
      </c>
      <c r="B132" s="8" t="s">
        <v>87</v>
      </c>
      <c r="C132" s="8">
        <v>140</v>
      </c>
      <c r="D132" s="8">
        <v>6000</v>
      </c>
      <c r="E132" s="8">
        <v>10</v>
      </c>
      <c r="F132" s="8" t="s">
        <v>8</v>
      </c>
      <c r="G132" s="9">
        <v>2.2999999999999998</v>
      </c>
      <c r="H132" s="9">
        <v>2.4</v>
      </c>
      <c r="I132" s="11">
        <f t="shared" ref="I132" si="120">(H132-G132)*E132*D132</f>
        <v>6000.0000000000055</v>
      </c>
    </row>
    <row r="133" spans="1:9" s="10" customFormat="1" ht="15.75">
      <c r="A133" s="7">
        <v>43635</v>
      </c>
      <c r="B133" s="8" t="s">
        <v>94</v>
      </c>
      <c r="C133" s="8">
        <v>27.5</v>
      </c>
      <c r="D133" s="8">
        <v>9000</v>
      </c>
      <c r="E133" s="8">
        <v>10</v>
      </c>
      <c r="F133" s="8" t="s">
        <v>8</v>
      </c>
      <c r="G133" s="9">
        <v>4.2</v>
      </c>
      <c r="H133" s="9">
        <v>6</v>
      </c>
      <c r="I133" s="11">
        <f t="shared" ref="I133" si="121">(H133-G133)*E133*D133</f>
        <v>162000</v>
      </c>
    </row>
    <row r="134" spans="1:9" s="10" customFormat="1" ht="15.75">
      <c r="A134" s="7">
        <v>43634</v>
      </c>
      <c r="B134" s="8" t="s">
        <v>94</v>
      </c>
      <c r="C134" s="8">
        <v>32.5</v>
      </c>
      <c r="D134" s="8">
        <v>9000</v>
      </c>
      <c r="E134" s="8">
        <v>10</v>
      </c>
      <c r="F134" s="8" t="s">
        <v>8</v>
      </c>
      <c r="G134" s="9">
        <v>3.5</v>
      </c>
      <c r="H134" s="9">
        <v>5.5</v>
      </c>
      <c r="I134" s="11">
        <f t="shared" ref="I134" si="122">(H134-G134)*E134*D134</f>
        <v>180000</v>
      </c>
    </row>
    <row r="135" spans="1:9" s="10" customFormat="1" ht="15.75">
      <c r="A135" s="7">
        <v>43629</v>
      </c>
      <c r="B135" s="8" t="s">
        <v>93</v>
      </c>
      <c r="C135" s="8">
        <v>660</v>
      </c>
      <c r="D135" s="8">
        <v>500</v>
      </c>
      <c r="E135" s="8">
        <v>10</v>
      </c>
      <c r="F135" s="8" t="s">
        <v>8</v>
      </c>
      <c r="G135" s="9">
        <v>26.5</v>
      </c>
      <c r="H135" s="9">
        <v>50</v>
      </c>
      <c r="I135" s="11">
        <f t="shared" ref="I135" si="123">(H135-G135)*E135*D135</f>
        <v>117500</v>
      </c>
    </row>
    <row r="136" spans="1:9" s="10" customFormat="1" ht="15.75">
      <c r="A136" s="7">
        <v>43627</v>
      </c>
      <c r="B136" s="8" t="s">
        <v>87</v>
      </c>
      <c r="C136" s="8">
        <v>140</v>
      </c>
      <c r="D136" s="8">
        <v>6000</v>
      </c>
      <c r="E136" s="8">
        <v>10</v>
      </c>
      <c r="F136" s="8" t="s">
        <v>8</v>
      </c>
      <c r="G136" s="9">
        <v>4.5999999999999996</v>
      </c>
      <c r="H136" s="9">
        <v>5.5</v>
      </c>
      <c r="I136" s="11">
        <f t="shared" ref="I136" si="124">(H136-G136)*E136*D136</f>
        <v>54000.000000000022</v>
      </c>
    </row>
    <row r="137" spans="1:9" s="10" customFormat="1" ht="15.75">
      <c r="A137" s="7">
        <v>43626</v>
      </c>
      <c r="B137" s="8" t="s">
        <v>87</v>
      </c>
      <c r="C137" s="8">
        <v>140</v>
      </c>
      <c r="D137" s="8">
        <v>6000</v>
      </c>
      <c r="E137" s="8">
        <v>10</v>
      </c>
      <c r="F137" s="8" t="s">
        <v>8</v>
      </c>
      <c r="G137" s="9">
        <v>3.8</v>
      </c>
      <c r="H137" s="9">
        <v>5</v>
      </c>
      <c r="I137" s="11">
        <f t="shared" ref="I137" si="125">(H137-G137)*E137*D137</f>
        <v>72000.000000000015</v>
      </c>
    </row>
    <row r="138" spans="1:9" s="10" customFormat="1" ht="15.75">
      <c r="A138" s="7">
        <v>43623</v>
      </c>
      <c r="B138" s="8" t="s">
        <v>87</v>
      </c>
      <c r="C138" s="8">
        <v>130</v>
      </c>
      <c r="D138" s="8">
        <v>6000</v>
      </c>
      <c r="E138" s="8">
        <v>10</v>
      </c>
      <c r="F138" s="8" t="s">
        <v>8</v>
      </c>
      <c r="G138" s="9">
        <v>6.65</v>
      </c>
      <c r="H138" s="9">
        <v>9</v>
      </c>
      <c r="I138" s="11">
        <f t="shared" ref="I138" si="126">(H138-G138)*E138*D138</f>
        <v>140999.99999999997</v>
      </c>
    </row>
    <row r="139" spans="1:9" s="10" customFormat="1" ht="15.75">
      <c r="A139" s="7">
        <v>43622</v>
      </c>
      <c r="B139" s="8" t="s">
        <v>87</v>
      </c>
      <c r="C139" s="8">
        <v>140</v>
      </c>
      <c r="D139" s="8">
        <v>6000</v>
      </c>
      <c r="E139" s="8">
        <v>10</v>
      </c>
      <c r="F139" s="8" t="s">
        <v>8</v>
      </c>
      <c r="G139" s="9">
        <v>6.2</v>
      </c>
      <c r="H139" s="9">
        <v>5.0999999999999996</v>
      </c>
      <c r="I139" s="12">
        <f t="shared" ref="I139" si="127">(H139-G139)*E139*D139</f>
        <v>-66000.000000000029</v>
      </c>
    </row>
    <row r="140" spans="1:9" s="10" customFormat="1" ht="15.75">
      <c r="A140" s="7">
        <v>43620</v>
      </c>
      <c r="B140" s="8" t="s">
        <v>30</v>
      </c>
      <c r="C140" s="8">
        <v>40</v>
      </c>
      <c r="D140" s="8">
        <v>10000</v>
      </c>
      <c r="E140" s="8">
        <v>10</v>
      </c>
      <c r="F140" s="8" t="s">
        <v>8</v>
      </c>
      <c r="G140" s="9">
        <v>2.6</v>
      </c>
      <c r="H140" s="9">
        <v>2</v>
      </c>
      <c r="I140" s="12">
        <f t="shared" ref="I140" si="128">(H140-G140)*E140*D140</f>
        <v>-60000.000000000007</v>
      </c>
    </row>
    <row r="141" spans="1:9" s="10" customFormat="1" ht="15.75">
      <c r="A141" s="7">
        <v>43620</v>
      </c>
      <c r="B141" s="8" t="s">
        <v>92</v>
      </c>
      <c r="C141" s="8">
        <v>70</v>
      </c>
      <c r="D141" s="8">
        <v>6500</v>
      </c>
      <c r="E141" s="8">
        <v>10</v>
      </c>
      <c r="F141" s="8" t="s">
        <v>8</v>
      </c>
      <c r="G141" s="9">
        <v>6</v>
      </c>
      <c r="H141" s="9">
        <v>5.0999999999999996</v>
      </c>
      <c r="I141" s="11">
        <f t="shared" ref="I141" si="129">(H141-G141)*E141*D141</f>
        <v>-58500.000000000022</v>
      </c>
    </row>
    <row r="142" spans="1:9" s="10" customFormat="1" ht="15.75">
      <c r="A142" s="7">
        <v>43619</v>
      </c>
      <c r="B142" s="8" t="s">
        <v>25</v>
      </c>
      <c r="C142" s="8">
        <v>720</v>
      </c>
      <c r="D142" s="8">
        <v>1400</v>
      </c>
      <c r="E142" s="8">
        <v>10</v>
      </c>
      <c r="F142" s="8" t="s">
        <v>8</v>
      </c>
      <c r="G142" s="9">
        <v>40</v>
      </c>
      <c r="H142" s="9">
        <v>50</v>
      </c>
      <c r="I142" s="11">
        <f t="shared" ref="I142" si="130">(H142-G142)*E142*D142</f>
        <v>140000</v>
      </c>
    </row>
    <row r="143" spans="1:9" s="10" customFormat="1" ht="15.75">
      <c r="A143" s="7">
        <v>43616</v>
      </c>
      <c r="B143" s="8" t="s">
        <v>26</v>
      </c>
      <c r="C143" s="8">
        <v>105</v>
      </c>
      <c r="D143" s="8">
        <v>6000</v>
      </c>
      <c r="E143" s="8">
        <v>10</v>
      </c>
      <c r="F143" s="8" t="s">
        <v>8</v>
      </c>
      <c r="G143" s="9">
        <v>7.3</v>
      </c>
      <c r="H143" s="9">
        <v>9.1999999999999993</v>
      </c>
      <c r="I143" s="11">
        <f t="shared" ref="I143" si="131">(H143-G143)*E143*D143</f>
        <v>113999.99999999996</v>
      </c>
    </row>
    <row r="144" spans="1:9" s="10" customFormat="1" ht="15.75">
      <c r="A144" s="7">
        <v>43615</v>
      </c>
      <c r="B144" s="8" t="s">
        <v>25</v>
      </c>
      <c r="C144" s="8">
        <v>720</v>
      </c>
      <c r="D144" s="8">
        <v>1400</v>
      </c>
      <c r="E144" s="8">
        <v>10</v>
      </c>
      <c r="F144" s="8" t="s">
        <v>8</v>
      </c>
      <c r="G144" s="9">
        <v>5</v>
      </c>
      <c r="H144" s="9">
        <v>12</v>
      </c>
      <c r="I144" s="11">
        <f t="shared" ref="I144" si="132">(H144-G144)*E144*D144</f>
        <v>98000</v>
      </c>
    </row>
    <row r="145" spans="1:9" s="10" customFormat="1" ht="15.75">
      <c r="A145" s="7">
        <v>43615</v>
      </c>
      <c r="B145" s="8" t="s">
        <v>91</v>
      </c>
      <c r="C145" s="8">
        <v>80</v>
      </c>
      <c r="D145" s="8">
        <v>6500</v>
      </c>
      <c r="E145" s="8">
        <v>10</v>
      </c>
      <c r="F145" s="8" t="s">
        <v>8</v>
      </c>
      <c r="G145" s="9">
        <v>4.8</v>
      </c>
      <c r="H145" s="9">
        <v>6</v>
      </c>
      <c r="I145" s="11">
        <f t="shared" ref="I145" si="133">(H145-G145)*E145*D145</f>
        <v>78000.000000000015</v>
      </c>
    </row>
    <row r="146" spans="1:9" s="10" customFormat="1" ht="15.75">
      <c r="A146" s="7">
        <v>43613</v>
      </c>
      <c r="B146" s="8" t="s">
        <v>59</v>
      </c>
      <c r="C146" s="8">
        <v>140</v>
      </c>
      <c r="D146" s="8">
        <v>2200</v>
      </c>
      <c r="E146" s="8">
        <v>10</v>
      </c>
      <c r="F146" s="8" t="s">
        <v>8</v>
      </c>
      <c r="G146" s="9">
        <v>15.05</v>
      </c>
      <c r="H146" s="9">
        <v>11.6</v>
      </c>
      <c r="I146" s="12">
        <f t="shared" ref="I146" si="134">(H146-G146)*E146*D146</f>
        <v>-75900.000000000029</v>
      </c>
    </row>
    <row r="147" spans="1:9" s="10" customFormat="1" ht="15.75">
      <c r="A147" s="7">
        <v>43612</v>
      </c>
      <c r="B147" s="8" t="s">
        <v>91</v>
      </c>
      <c r="C147" s="8">
        <v>100</v>
      </c>
      <c r="D147" s="8">
        <v>6500</v>
      </c>
      <c r="E147" s="8">
        <v>10</v>
      </c>
      <c r="F147" s="8" t="s">
        <v>8</v>
      </c>
      <c r="G147" s="9">
        <v>6.5</v>
      </c>
      <c r="H147" s="9">
        <v>9</v>
      </c>
      <c r="I147" s="11">
        <f t="shared" ref="I147" si="135">(H147-G147)*E147*D147</f>
        <v>162500</v>
      </c>
    </row>
    <row r="148" spans="1:9" s="10" customFormat="1" ht="15.75">
      <c r="A148" s="7">
        <v>43608</v>
      </c>
      <c r="B148" s="8" t="s">
        <v>19</v>
      </c>
      <c r="C148" s="8">
        <v>160</v>
      </c>
      <c r="D148" s="8">
        <v>4000</v>
      </c>
      <c r="E148" s="8">
        <v>10</v>
      </c>
      <c r="F148" s="8" t="s">
        <v>8</v>
      </c>
      <c r="G148" s="9">
        <v>20</v>
      </c>
      <c r="H148" s="9">
        <v>23</v>
      </c>
      <c r="I148" s="11">
        <f t="shared" ref="I148" si="136">(H148-G148)*E148*D148</f>
        <v>120000</v>
      </c>
    </row>
    <row r="149" spans="1:9" s="10" customFormat="1" ht="15.75">
      <c r="A149" s="7">
        <v>43607</v>
      </c>
      <c r="B149" s="8" t="s">
        <v>19</v>
      </c>
      <c r="C149" s="8">
        <v>160</v>
      </c>
      <c r="D149" s="8">
        <v>4000</v>
      </c>
      <c r="E149" s="8">
        <v>10</v>
      </c>
      <c r="F149" s="8" t="s">
        <v>8</v>
      </c>
      <c r="G149" s="9">
        <v>14.5</v>
      </c>
      <c r="H149" s="9">
        <v>17.649999999999999</v>
      </c>
      <c r="I149" s="11">
        <f t="shared" ref="I149" si="137">(H149-G149)*E149*D149</f>
        <v>125999.99999999994</v>
      </c>
    </row>
    <row r="150" spans="1:9" s="10" customFormat="1" ht="15.75">
      <c r="A150" s="7">
        <v>43605</v>
      </c>
      <c r="B150" s="8" t="s">
        <v>92</v>
      </c>
      <c r="C150" s="8">
        <v>105</v>
      </c>
      <c r="D150" s="8">
        <v>6500</v>
      </c>
      <c r="E150" s="8">
        <v>10</v>
      </c>
      <c r="F150" s="8" t="s">
        <v>8</v>
      </c>
      <c r="G150" s="9">
        <v>9.5</v>
      </c>
      <c r="H150" s="9">
        <v>11.3</v>
      </c>
      <c r="I150" s="11">
        <f t="shared" ref="I150" si="138">(H150-G150)*E150*D150</f>
        <v>117000.00000000004</v>
      </c>
    </row>
    <row r="151" spans="1:9" s="10" customFormat="1" ht="15.75">
      <c r="A151" s="7">
        <v>43602</v>
      </c>
      <c r="B151" s="8" t="s">
        <v>41</v>
      </c>
      <c r="C151" s="8">
        <v>220</v>
      </c>
      <c r="D151" s="8">
        <v>2250</v>
      </c>
      <c r="E151" s="8">
        <v>10</v>
      </c>
      <c r="F151" s="8" t="s">
        <v>8</v>
      </c>
      <c r="G151" s="9">
        <v>11.35</v>
      </c>
      <c r="H151" s="9">
        <v>16.2</v>
      </c>
      <c r="I151" s="11">
        <f t="shared" ref="I151" si="139">(H151-G151)*E151*D151</f>
        <v>109125</v>
      </c>
    </row>
    <row r="152" spans="1:9" s="10" customFormat="1" ht="15.75">
      <c r="A152" s="7">
        <v>43601</v>
      </c>
      <c r="B152" s="8" t="s">
        <v>91</v>
      </c>
      <c r="C152" s="8">
        <v>100</v>
      </c>
      <c r="D152" s="8">
        <v>6500</v>
      </c>
      <c r="E152" s="8">
        <v>10</v>
      </c>
      <c r="F152" s="8" t="s">
        <v>8</v>
      </c>
      <c r="G152" s="9">
        <v>8.3000000000000007</v>
      </c>
      <c r="H152" s="9">
        <v>9.5</v>
      </c>
      <c r="I152" s="11">
        <f t="shared" ref="I152" si="140">(H152-G152)*E152*D152</f>
        <v>77999.999999999956</v>
      </c>
    </row>
    <row r="153" spans="1:9" s="10" customFormat="1" ht="15.75">
      <c r="A153" s="7">
        <v>43600</v>
      </c>
      <c r="B153" s="8" t="s">
        <v>91</v>
      </c>
      <c r="C153" s="8">
        <v>110</v>
      </c>
      <c r="D153" s="8">
        <v>6500</v>
      </c>
      <c r="E153" s="8">
        <v>10</v>
      </c>
      <c r="F153" s="8" t="s">
        <v>8</v>
      </c>
      <c r="G153" s="9">
        <v>12.2</v>
      </c>
      <c r="H153" s="9">
        <v>13.2</v>
      </c>
      <c r="I153" s="11">
        <f t="shared" ref="I153" si="141">(H153-G153)*E153*D153</f>
        <v>65000</v>
      </c>
    </row>
    <row r="154" spans="1:9" s="10" customFormat="1" ht="15.75">
      <c r="A154" s="7">
        <v>43599</v>
      </c>
      <c r="B154" s="8" t="s">
        <v>91</v>
      </c>
      <c r="C154" s="8">
        <v>110</v>
      </c>
      <c r="D154" s="8">
        <v>6500</v>
      </c>
      <c r="E154" s="8">
        <v>10</v>
      </c>
      <c r="F154" s="8" t="s">
        <v>8</v>
      </c>
      <c r="G154" s="9">
        <v>9.65</v>
      </c>
      <c r="H154" s="9">
        <v>11.8</v>
      </c>
      <c r="I154" s="11">
        <f t="shared" ref="I154" si="142">(H154-G154)*E154*D154</f>
        <v>139750.00000000003</v>
      </c>
    </row>
    <row r="155" spans="1:9" s="10" customFormat="1" ht="15.75">
      <c r="A155" s="7">
        <v>43595</v>
      </c>
      <c r="B155" s="8" t="s">
        <v>92</v>
      </c>
      <c r="C155" s="8">
        <v>130</v>
      </c>
      <c r="D155" s="8">
        <v>6500</v>
      </c>
      <c r="E155" s="8">
        <v>10</v>
      </c>
      <c r="F155" s="8" t="s">
        <v>8</v>
      </c>
      <c r="G155" s="9">
        <v>8.35</v>
      </c>
      <c r="H155" s="9">
        <v>10.55</v>
      </c>
      <c r="I155" s="11">
        <f t="shared" ref="I155" si="143">(H155-G155)*E155*D155</f>
        <v>143000.00000000006</v>
      </c>
    </row>
    <row r="156" spans="1:9" s="10" customFormat="1" ht="15.75">
      <c r="A156" s="7">
        <v>43593</v>
      </c>
      <c r="B156" s="8" t="s">
        <v>45</v>
      </c>
      <c r="C156" s="8">
        <v>38</v>
      </c>
      <c r="D156" s="8">
        <v>12000</v>
      </c>
      <c r="E156" s="8">
        <v>10</v>
      </c>
      <c r="F156" s="8" t="s">
        <v>8</v>
      </c>
      <c r="G156" s="9">
        <v>4.5999999999999996</v>
      </c>
      <c r="H156" s="9">
        <v>5.5</v>
      </c>
      <c r="I156" s="11">
        <f t="shared" ref="I156" si="144">(H156-G156)*E156*D156</f>
        <v>108000.00000000004</v>
      </c>
    </row>
    <row r="157" spans="1:9" s="10" customFormat="1" ht="15.75">
      <c r="A157" s="7">
        <v>43591</v>
      </c>
      <c r="B157" s="8" t="s">
        <v>91</v>
      </c>
      <c r="C157" s="8">
        <v>120</v>
      </c>
      <c r="D157" s="8">
        <v>6500</v>
      </c>
      <c r="E157" s="8">
        <v>10</v>
      </c>
      <c r="F157" s="8" t="s">
        <v>8</v>
      </c>
      <c r="G157" s="9">
        <v>13.2</v>
      </c>
      <c r="H157" s="9">
        <v>16.100000000000001</v>
      </c>
      <c r="I157" s="11">
        <f t="shared" ref="I157" si="145">(H157-G157)*E157*D157</f>
        <v>188500.00000000015</v>
      </c>
    </row>
    <row r="158" spans="1:9" s="10" customFormat="1" ht="15.75">
      <c r="A158" s="7">
        <v>43588</v>
      </c>
      <c r="B158" s="8" t="s">
        <v>90</v>
      </c>
      <c r="C158" s="8">
        <v>110</v>
      </c>
      <c r="D158" s="8">
        <v>6500</v>
      </c>
      <c r="E158" s="8">
        <v>10</v>
      </c>
      <c r="F158" s="8" t="s">
        <v>8</v>
      </c>
      <c r="G158" s="9">
        <v>11.6</v>
      </c>
      <c r="H158" s="9">
        <v>12.5</v>
      </c>
      <c r="I158" s="11">
        <f t="shared" ref="I158" si="146">(H158-G158)*E158*D158</f>
        <v>58500.000000000022</v>
      </c>
    </row>
    <row r="159" spans="1:9" s="10" customFormat="1" ht="15.75">
      <c r="A159" s="7">
        <v>43587</v>
      </c>
      <c r="B159" s="8" t="s">
        <v>33</v>
      </c>
      <c r="C159" s="8">
        <v>110</v>
      </c>
      <c r="D159" s="8">
        <v>2200</v>
      </c>
      <c r="E159" s="8">
        <v>10</v>
      </c>
      <c r="F159" s="8" t="s">
        <v>8</v>
      </c>
      <c r="G159" s="9">
        <v>23.8</v>
      </c>
      <c r="H159" s="9">
        <v>30</v>
      </c>
      <c r="I159" s="11">
        <f t="shared" ref="I159" si="147">(H159-G159)*E159*D159</f>
        <v>136399.99999999997</v>
      </c>
    </row>
    <row r="160" spans="1:9" s="10" customFormat="1" ht="15.75">
      <c r="A160" s="7">
        <v>43581</v>
      </c>
      <c r="B160" s="8" t="s">
        <v>59</v>
      </c>
      <c r="C160" s="8">
        <v>170</v>
      </c>
      <c r="D160" s="8">
        <v>2200</v>
      </c>
      <c r="E160" s="8">
        <v>10</v>
      </c>
      <c r="F160" s="8" t="s">
        <v>8</v>
      </c>
      <c r="G160" s="9">
        <v>16.55</v>
      </c>
      <c r="H160" s="9">
        <v>18.2</v>
      </c>
      <c r="I160" s="11">
        <f t="shared" ref="I160" si="148">(H160-G160)*E160*D160</f>
        <v>36299.999999999971</v>
      </c>
    </row>
    <row r="161" spans="1:9" s="10" customFormat="1" ht="15.75">
      <c r="A161" s="7">
        <v>43579</v>
      </c>
      <c r="B161" s="8" t="s">
        <v>15</v>
      </c>
      <c r="C161" s="8">
        <v>55</v>
      </c>
      <c r="D161" s="8">
        <v>12000</v>
      </c>
      <c r="E161" s="8">
        <v>10</v>
      </c>
      <c r="F161" s="8" t="s">
        <v>8</v>
      </c>
      <c r="G161" s="9">
        <v>0.65</v>
      </c>
      <c r="H161" s="9">
        <v>1.65</v>
      </c>
      <c r="I161" s="11">
        <f t="shared" ref="I161" si="149">(H161-G161)*E161*D161</f>
        <v>119999.99999999999</v>
      </c>
    </row>
    <row r="162" spans="1:9" s="10" customFormat="1" ht="15.75">
      <c r="A162" s="7">
        <v>43578</v>
      </c>
      <c r="B162" s="8" t="s">
        <v>42</v>
      </c>
      <c r="C162" s="8">
        <v>135</v>
      </c>
      <c r="D162" s="8">
        <v>4000</v>
      </c>
      <c r="E162" s="8">
        <v>10</v>
      </c>
      <c r="F162" s="8" t="s">
        <v>8</v>
      </c>
      <c r="G162" s="9">
        <v>3.65</v>
      </c>
      <c r="H162" s="9">
        <v>4.8</v>
      </c>
      <c r="I162" s="11">
        <f t="shared" ref="I162" si="150">(H162-G162)*E162*D162</f>
        <v>46000</v>
      </c>
    </row>
    <row r="163" spans="1:9" s="10" customFormat="1" ht="15.75">
      <c r="A163" s="7">
        <v>43577</v>
      </c>
      <c r="B163" s="8" t="s">
        <v>24</v>
      </c>
      <c r="C163" s="8">
        <v>580</v>
      </c>
      <c r="D163" s="8">
        <v>1400</v>
      </c>
      <c r="E163" s="8">
        <v>10</v>
      </c>
      <c r="F163" s="8" t="s">
        <v>8</v>
      </c>
      <c r="G163" s="9">
        <v>17</v>
      </c>
      <c r="H163" s="9">
        <v>22.1</v>
      </c>
      <c r="I163" s="11">
        <f t="shared" ref="I163" si="151">(H163-G163)*E163*D163</f>
        <v>71400.000000000015</v>
      </c>
    </row>
    <row r="164" spans="1:9" s="10" customFormat="1" ht="15.75">
      <c r="A164" s="7">
        <v>43570</v>
      </c>
      <c r="B164" s="8" t="s">
        <v>89</v>
      </c>
      <c r="C164" s="8">
        <v>55</v>
      </c>
      <c r="D164" s="8">
        <v>20000</v>
      </c>
      <c r="E164" s="8">
        <v>10</v>
      </c>
      <c r="F164" s="8" t="s">
        <v>8</v>
      </c>
      <c r="G164" s="9">
        <v>2.4500000000000002</v>
      </c>
      <c r="H164" s="9">
        <v>2.95</v>
      </c>
      <c r="I164" s="11">
        <f t="shared" ref="I164" si="152">(H164-G164)*E164*D164</f>
        <v>100000</v>
      </c>
    </row>
    <row r="165" spans="1:9" s="10" customFormat="1" ht="15.75">
      <c r="A165" s="7">
        <v>43567</v>
      </c>
      <c r="B165" s="8" t="s">
        <v>88</v>
      </c>
      <c r="C165" s="8">
        <v>2400</v>
      </c>
      <c r="D165" s="8">
        <v>500</v>
      </c>
      <c r="E165" s="8">
        <v>10</v>
      </c>
      <c r="F165" s="8" t="s">
        <v>8</v>
      </c>
      <c r="G165" s="9">
        <v>26</v>
      </c>
      <c r="H165" s="9">
        <v>26</v>
      </c>
      <c r="I165" s="11">
        <f t="shared" ref="I165" si="153">(H165-G165)*E165*D165</f>
        <v>0</v>
      </c>
    </row>
    <row r="166" spans="1:9" s="10" customFormat="1" ht="15.75">
      <c r="A166" s="7">
        <v>43567</v>
      </c>
      <c r="B166" s="8" t="s">
        <v>87</v>
      </c>
      <c r="C166" s="8">
        <v>125</v>
      </c>
      <c r="D166" s="8">
        <v>6000</v>
      </c>
      <c r="E166" s="8">
        <v>10</v>
      </c>
      <c r="F166" s="8" t="s">
        <v>8</v>
      </c>
      <c r="G166" s="9">
        <v>5.5</v>
      </c>
      <c r="H166" s="9">
        <v>5.5</v>
      </c>
      <c r="I166" s="11">
        <f t="shared" ref="I166" si="154">(H166-G166)*E166*D166</f>
        <v>0</v>
      </c>
    </row>
    <row r="167" spans="1:9" s="10" customFormat="1" ht="15.75">
      <c r="A167" s="7">
        <v>43566</v>
      </c>
      <c r="B167" s="8" t="s">
        <v>87</v>
      </c>
      <c r="C167" s="8">
        <v>120</v>
      </c>
      <c r="D167" s="8">
        <v>6000</v>
      </c>
      <c r="E167" s="8">
        <v>10</v>
      </c>
      <c r="F167" s="8" t="s">
        <v>8</v>
      </c>
      <c r="G167" s="9">
        <v>8</v>
      </c>
      <c r="H167" s="9">
        <v>10</v>
      </c>
      <c r="I167" s="11">
        <f t="shared" ref="I167" si="155">(H167-G167)*E167*D167</f>
        <v>120000</v>
      </c>
    </row>
    <row r="168" spans="1:9" s="10" customFormat="1" ht="15.75">
      <c r="A168" s="7">
        <v>43566</v>
      </c>
      <c r="B168" s="8" t="s">
        <v>85</v>
      </c>
      <c r="C168" s="8">
        <v>400</v>
      </c>
      <c r="D168" s="8">
        <v>2750</v>
      </c>
      <c r="E168" s="8">
        <v>10</v>
      </c>
      <c r="F168" s="8" t="s">
        <v>8</v>
      </c>
      <c r="G168" s="9">
        <v>12.8</v>
      </c>
      <c r="H168" s="9">
        <v>12.8</v>
      </c>
      <c r="I168" s="11">
        <v>0</v>
      </c>
    </row>
    <row r="169" spans="1:9" s="10" customFormat="1" ht="15.75">
      <c r="A169" s="7">
        <v>43565</v>
      </c>
      <c r="B169" s="8" t="s">
        <v>86</v>
      </c>
      <c r="C169" s="8">
        <v>1700</v>
      </c>
      <c r="D169" s="8">
        <v>400</v>
      </c>
      <c r="E169" s="8">
        <v>10</v>
      </c>
      <c r="F169" s="8" t="s">
        <v>8</v>
      </c>
      <c r="G169" s="9">
        <v>53.5</v>
      </c>
      <c r="H169" s="9">
        <v>0</v>
      </c>
      <c r="I169" s="11">
        <v>0</v>
      </c>
    </row>
    <row r="170" spans="1:9" s="10" customFormat="1" ht="15.75">
      <c r="A170" s="7">
        <v>43563</v>
      </c>
      <c r="B170" s="8" t="s">
        <v>82</v>
      </c>
      <c r="C170" s="8">
        <v>90</v>
      </c>
      <c r="D170" s="8">
        <v>6500</v>
      </c>
      <c r="E170" s="8">
        <v>10</v>
      </c>
      <c r="F170" s="8" t="s">
        <v>8</v>
      </c>
      <c r="G170" s="9">
        <v>7.65</v>
      </c>
      <c r="H170" s="9">
        <v>8.6</v>
      </c>
      <c r="I170" s="11">
        <f t="shared" ref="I170" si="156">(H170-G170)*E170*D170</f>
        <v>61749.999999999956</v>
      </c>
    </row>
    <row r="171" spans="1:9" s="10" customFormat="1" ht="15.75">
      <c r="A171" s="7">
        <v>43563</v>
      </c>
      <c r="B171" s="8" t="s">
        <v>24</v>
      </c>
      <c r="C171" s="8">
        <v>600</v>
      </c>
      <c r="D171" s="8">
        <v>1400</v>
      </c>
      <c r="E171" s="8">
        <v>10</v>
      </c>
      <c r="F171" s="8" t="s">
        <v>8</v>
      </c>
      <c r="G171" s="9">
        <v>27.3</v>
      </c>
      <c r="H171" s="9">
        <v>29.95</v>
      </c>
      <c r="I171" s="11">
        <f t="shared" ref="I171" si="157">(H171-G171)*E171*D171</f>
        <v>37099.999999999978</v>
      </c>
    </row>
    <row r="172" spans="1:9" s="10" customFormat="1" ht="15.75">
      <c r="A172" s="7">
        <v>43560</v>
      </c>
      <c r="B172" s="8" t="s">
        <v>25</v>
      </c>
      <c r="C172" s="8">
        <v>620</v>
      </c>
      <c r="D172" s="8">
        <v>1400</v>
      </c>
      <c r="E172" s="8">
        <v>10</v>
      </c>
      <c r="F172" s="8" t="s">
        <v>8</v>
      </c>
      <c r="G172" s="9">
        <v>23.8</v>
      </c>
      <c r="H172" s="9">
        <v>26.8</v>
      </c>
      <c r="I172" s="11">
        <f t="shared" ref="I172" si="158">(H172-G172)*E172*D172</f>
        <v>42000</v>
      </c>
    </row>
    <row r="173" spans="1:9" s="10" customFormat="1" ht="15.75">
      <c r="A173" s="7">
        <v>43559</v>
      </c>
      <c r="B173" s="8" t="s">
        <v>52</v>
      </c>
      <c r="C173" s="8">
        <v>2450</v>
      </c>
      <c r="D173" s="8">
        <v>500</v>
      </c>
      <c r="E173" s="8">
        <v>10</v>
      </c>
      <c r="F173" s="8" t="s">
        <v>8</v>
      </c>
      <c r="G173" s="9">
        <v>90.2</v>
      </c>
      <c r="H173" s="9">
        <v>113</v>
      </c>
      <c r="I173" s="11">
        <f t="shared" ref="I173" si="159">(H173-G173)*E173*D173</f>
        <v>113999.99999999999</v>
      </c>
    </row>
    <row r="174" spans="1:9" s="10" customFormat="1" ht="15.75">
      <c r="A174" s="7">
        <v>43558</v>
      </c>
      <c r="B174" s="8" t="s">
        <v>85</v>
      </c>
      <c r="C174" s="8">
        <v>600</v>
      </c>
      <c r="D174" s="8">
        <v>1400</v>
      </c>
      <c r="E174" s="8">
        <v>10</v>
      </c>
      <c r="F174" s="8" t="s">
        <v>8</v>
      </c>
      <c r="G174" s="9">
        <v>32.299999999999997</v>
      </c>
      <c r="H174" s="9">
        <v>34</v>
      </c>
      <c r="I174" s="11">
        <f t="shared" ref="I174:I175" si="160">(H174-G174)*E174*D174</f>
        <v>23800.00000000004</v>
      </c>
    </row>
    <row r="175" spans="1:9" s="10" customFormat="1" ht="15.75">
      <c r="A175" s="7">
        <v>43557</v>
      </c>
      <c r="B175" s="8" t="s">
        <v>52</v>
      </c>
      <c r="C175" s="8">
        <v>2400</v>
      </c>
      <c r="D175" s="8">
        <v>500</v>
      </c>
      <c r="E175" s="8">
        <v>10</v>
      </c>
      <c r="F175" s="8" t="s">
        <v>8</v>
      </c>
      <c r="G175" s="9">
        <v>88.2</v>
      </c>
      <c r="H175" s="9">
        <v>88.2</v>
      </c>
      <c r="I175" s="11">
        <f t="shared" si="160"/>
        <v>0</v>
      </c>
    </row>
    <row r="176" spans="1:9" s="10" customFormat="1" ht="15.75">
      <c r="A176" s="7">
        <v>43556</v>
      </c>
      <c r="B176" s="8" t="s">
        <v>56</v>
      </c>
      <c r="C176" s="8">
        <v>60</v>
      </c>
      <c r="D176" s="8">
        <v>8000</v>
      </c>
      <c r="E176" s="8">
        <v>10</v>
      </c>
      <c r="F176" s="8" t="s">
        <v>8</v>
      </c>
      <c r="G176" s="9">
        <v>4.2</v>
      </c>
      <c r="H176" s="9">
        <v>3.55</v>
      </c>
      <c r="I176" s="12">
        <f t="shared" ref="I176" si="161">(H176-G176)*E176*D176</f>
        <v>-52000.000000000029</v>
      </c>
    </row>
    <row r="177" spans="1:9" s="10" customFormat="1" ht="15.75">
      <c r="A177" s="7">
        <v>43556</v>
      </c>
      <c r="B177" s="8" t="s">
        <v>52</v>
      </c>
      <c r="C177" s="8">
        <v>2350</v>
      </c>
      <c r="D177" s="8">
        <v>500</v>
      </c>
      <c r="E177" s="8">
        <v>10</v>
      </c>
      <c r="F177" s="8" t="s">
        <v>8</v>
      </c>
      <c r="G177" s="9">
        <v>140</v>
      </c>
      <c r="H177" s="9">
        <v>145</v>
      </c>
      <c r="I177" s="11">
        <f t="shared" ref="I177" si="162">(H177-G177)*E177*D177</f>
        <v>25000</v>
      </c>
    </row>
    <row r="178" spans="1:9" s="10" customFormat="1" ht="15.75">
      <c r="A178" s="7">
        <v>43553</v>
      </c>
      <c r="B178" s="8" t="s">
        <v>81</v>
      </c>
      <c r="C178" s="8">
        <v>200</v>
      </c>
      <c r="D178" s="8">
        <v>2600</v>
      </c>
      <c r="E178" s="8">
        <v>10</v>
      </c>
      <c r="F178" s="8" t="s">
        <v>8</v>
      </c>
      <c r="G178" s="9">
        <v>10.1</v>
      </c>
      <c r="H178" s="9">
        <v>13.8</v>
      </c>
      <c r="I178" s="11">
        <f t="shared" ref="I178" si="163">(H178-G178)*E178*D178</f>
        <v>96200.000000000044</v>
      </c>
    </row>
    <row r="179" spans="1:9" s="10" customFormat="1" ht="15.75">
      <c r="A179" s="7">
        <v>43551</v>
      </c>
      <c r="B179" s="8" t="s">
        <v>84</v>
      </c>
      <c r="C179" s="8">
        <v>320</v>
      </c>
      <c r="D179" s="8">
        <v>1500</v>
      </c>
      <c r="E179" s="8">
        <v>10</v>
      </c>
      <c r="F179" s="8" t="s">
        <v>8</v>
      </c>
      <c r="G179" s="9">
        <v>30.2</v>
      </c>
      <c r="H179" s="9">
        <v>30.2</v>
      </c>
      <c r="I179" s="11">
        <f>(H179-G179)*E179*D179</f>
        <v>0</v>
      </c>
    </row>
    <row r="180" spans="1:9" s="10" customFormat="1" ht="15.75">
      <c r="A180" s="7">
        <v>43551</v>
      </c>
      <c r="B180" s="8" t="s">
        <v>43</v>
      </c>
      <c r="C180" s="8">
        <v>110</v>
      </c>
      <c r="D180" s="8">
        <v>8000</v>
      </c>
      <c r="E180" s="8">
        <v>10</v>
      </c>
      <c r="F180" s="8" t="s">
        <v>8</v>
      </c>
      <c r="G180" s="9">
        <v>3.6</v>
      </c>
      <c r="H180" s="9">
        <v>3.6</v>
      </c>
      <c r="I180" s="11">
        <f t="shared" ref="I180" si="164">(H180-G180)*E180*D180</f>
        <v>0</v>
      </c>
    </row>
    <row r="181" spans="1:9" s="10" customFormat="1" ht="15.75">
      <c r="A181" s="7">
        <v>43550</v>
      </c>
      <c r="B181" s="8" t="s">
        <v>43</v>
      </c>
      <c r="C181" s="8">
        <v>105</v>
      </c>
      <c r="D181" s="8">
        <v>8000</v>
      </c>
      <c r="E181" s="8">
        <v>10</v>
      </c>
      <c r="F181" s="8" t="s">
        <v>8</v>
      </c>
      <c r="G181" s="9">
        <v>6.65</v>
      </c>
      <c r="H181" s="9">
        <v>7.4</v>
      </c>
      <c r="I181" s="11">
        <f t="shared" ref="I181" si="165">(H181-G181)*E181*D181</f>
        <v>60000</v>
      </c>
    </row>
    <row r="182" spans="1:9" s="10" customFormat="1" ht="15.75">
      <c r="A182" s="7">
        <v>43546</v>
      </c>
      <c r="B182" s="8" t="s">
        <v>73</v>
      </c>
      <c r="C182" s="8">
        <v>450</v>
      </c>
      <c r="D182" s="8">
        <v>1300</v>
      </c>
      <c r="E182" s="8">
        <v>10</v>
      </c>
      <c r="F182" s="8" t="s">
        <v>8</v>
      </c>
      <c r="G182" s="9">
        <v>22.1</v>
      </c>
      <c r="H182" s="9">
        <v>22.1</v>
      </c>
      <c r="I182" s="11">
        <f t="shared" ref="I182" si="166">(H182-G182)*E182*D182</f>
        <v>0</v>
      </c>
    </row>
    <row r="183" spans="1:9" s="10" customFormat="1" ht="15.75">
      <c r="A183" s="7">
        <v>43543</v>
      </c>
      <c r="B183" s="8" t="s">
        <v>39</v>
      </c>
      <c r="C183" s="8">
        <v>144</v>
      </c>
      <c r="D183" s="8">
        <v>6000</v>
      </c>
      <c r="E183" s="8">
        <v>10</v>
      </c>
      <c r="F183" s="8" t="s">
        <v>8</v>
      </c>
      <c r="G183" s="9">
        <v>5.3</v>
      </c>
      <c r="H183" s="9">
        <v>6.85</v>
      </c>
      <c r="I183" s="11">
        <f t="shared" ref="I183" si="167">(H183-G183)*E183*D183</f>
        <v>92999.999999999985</v>
      </c>
    </row>
    <row r="184" spans="1:9" s="10" customFormat="1" ht="15.75">
      <c r="A184" s="7">
        <v>43542</v>
      </c>
      <c r="B184" s="8" t="s">
        <v>25</v>
      </c>
      <c r="C184" s="8">
        <v>600</v>
      </c>
      <c r="D184" s="8">
        <v>1400</v>
      </c>
      <c r="E184" s="8">
        <v>10</v>
      </c>
      <c r="F184" s="8" t="s">
        <v>8</v>
      </c>
      <c r="G184" s="9">
        <v>32.200000000000003</v>
      </c>
      <c r="H184" s="9">
        <v>38.85</v>
      </c>
      <c r="I184" s="11">
        <f t="shared" ref="I184" si="168">(H184-G184)*E184*D184</f>
        <v>93099.999999999985</v>
      </c>
    </row>
    <row r="185" spans="1:9" s="10" customFormat="1" ht="15.75">
      <c r="A185" s="7">
        <v>43538</v>
      </c>
      <c r="B185" s="8" t="s">
        <v>25</v>
      </c>
      <c r="C185" s="8">
        <v>560</v>
      </c>
      <c r="D185" s="8">
        <v>1400</v>
      </c>
      <c r="E185" s="8">
        <v>10</v>
      </c>
      <c r="F185" s="8" t="s">
        <v>8</v>
      </c>
      <c r="G185" s="9">
        <v>35</v>
      </c>
      <c r="H185" s="9">
        <v>38</v>
      </c>
      <c r="I185" s="11">
        <f t="shared" ref="I185" si="169">(H185-G185)*E185*D185</f>
        <v>42000</v>
      </c>
    </row>
    <row r="186" spans="1:9" s="10" customFormat="1" ht="15.75">
      <c r="A186" s="7">
        <v>43538</v>
      </c>
      <c r="B186" s="8" t="s">
        <v>25</v>
      </c>
      <c r="C186" s="8">
        <v>560</v>
      </c>
      <c r="D186" s="8">
        <v>1400</v>
      </c>
      <c r="E186" s="8">
        <v>10</v>
      </c>
      <c r="F186" s="8" t="s">
        <v>8</v>
      </c>
      <c r="G186" s="9">
        <v>35</v>
      </c>
      <c r="H186" s="9">
        <v>32.299999999999997</v>
      </c>
      <c r="I186" s="12">
        <f t="shared" ref="I186" si="170">(H186-G186)*E186*D186</f>
        <v>-37800.000000000036</v>
      </c>
    </row>
    <row r="187" spans="1:9" s="10" customFormat="1" ht="15.75">
      <c r="A187" s="7">
        <v>43537</v>
      </c>
      <c r="B187" s="8" t="s">
        <v>25</v>
      </c>
      <c r="C187" s="8">
        <v>560</v>
      </c>
      <c r="D187" s="8">
        <v>1400</v>
      </c>
      <c r="E187" s="8">
        <v>10</v>
      </c>
      <c r="F187" s="8" t="s">
        <v>8</v>
      </c>
      <c r="G187" s="9">
        <v>35.5</v>
      </c>
      <c r="H187" s="9">
        <v>44</v>
      </c>
      <c r="I187" s="11">
        <f t="shared" ref="I187" si="171">(H187-G187)*E187*D187</f>
        <v>119000</v>
      </c>
    </row>
    <row r="188" spans="1:9" s="10" customFormat="1" ht="15.75">
      <c r="A188" s="7">
        <v>43537</v>
      </c>
      <c r="B188" s="8" t="s">
        <v>83</v>
      </c>
      <c r="C188" s="8">
        <v>380</v>
      </c>
      <c r="D188" s="8">
        <v>2750</v>
      </c>
      <c r="E188" s="8">
        <v>10</v>
      </c>
      <c r="F188" s="8" t="s">
        <v>8</v>
      </c>
      <c r="G188" s="9">
        <v>15.5</v>
      </c>
      <c r="H188" s="9">
        <v>17.649999999999999</v>
      </c>
      <c r="I188" s="11">
        <f t="shared" ref="I188" si="172">(H188-G188)*E188*D188</f>
        <v>59124.999999999964</v>
      </c>
    </row>
    <row r="189" spans="1:9" s="10" customFormat="1" ht="15.75">
      <c r="A189" s="7">
        <v>43536</v>
      </c>
      <c r="B189" s="8" t="s">
        <v>81</v>
      </c>
      <c r="C189" s="8">
        <v>170</v>
      </c>
      <c r="D189" s="8">
        <v>2600</v>
      </c>
      <c r="E189" s="8">
        <v>10</v>
      </c>
      <c r="F189" s="8" t="s">
        <v>8</v>
      </c>
      <c r="G189" s="9">
        <v>15.65</v>
      </c>
      <c r="H189" s="9">
        <v>19.2</v>
      </c>
      <c r="I189" s="11">
        <f t="shared" ref="I189" si="173">(H189-G189)*E189*D189</f>
        <v>92299.999999999956</v>
      </c>
    </row>
    <row r="190" spans="1:9" s="10" customFormat="1" ht="15.75">
      <c r="A190" s="7">
        <v>43535</v>
      </c>
      <c r="B190" s="8" t="s">
        <v>82</v>
      </c>
      <c r="C190" s="8">
        <v>80</v>
      </c>
      <c r="D190" s="8">
        <v>6500</v>
      </c>
      <c r="E190" s="8">
        <v>10</v>
      </c>
      <c r="F190" s="8" t="s">
        <v>8</v>
      </c>
      <c r="G190" s="9">
        <v>5.5</v>
      </c>
      <c r="H190" s="9">
        <v>5</v>
      </c>
      <c r="I190" s="12">
        <f t="shared" ref="I190" si="174">(H190-G190)*E190*D190</f>
        <v>-32500</v>
      </c>
    </row>
    <row r="191" spans="1:9" s="10" customFormat="1" ht="15.75">
      <c r="A191" s="7">
        <v>43535</v>
      </c>
      <c r="B191" s="8" t="s">
        <v>54</v>
      </c>
      <c r="C191" s="8">
        <v>580</v>
      </c>
      <c r="D191" s="8">
        <v>1500</v>
      </c>
      <c r="E191" s="8">
        <v>10</v>
      </c>
      <c r="F191" s="8" t="s">
        <v>8</v>
      </c>
      <c r="G191" s="9">
        <v>21.2</v>
      </c>
      <c r="H191" s="9">
        <v>21.65</v>
      </c>
      <c r="I191" s="11">
        <f t="shared" ref="I191" si="175">(H191-G191)*E191*D191</f>
        <v>6749.9999999999891</v>
      </c>
    </row>
    <row r="192" spans="1:9" s="10" customFormat="1" ht="15.75">
      <c r="A192" s="7">
        <v>43532</v>
      </c>
      <c r="B192" s="8" t="s">
        <v>54</v>
      </c>
      <c r="C192" s="8">
        <v>580</v>
      </c>
      <c r="D192" s="8">
        <v>1500</v>
      </c>
      <c r="E192" s="8">
        <v>10</v>
      </c>
      <c r="F192" s="8" t="s">
        <v>8</v>
      </c>
      <c r="G192" s="9">
        <v>16.5</v>
      </c>
      <c r="H192" s="9">
        <v>20</v>
      </c>
      <c r="I192" s="11">
        <f t="shared" ref="I192" si="176">(H192-G192)*E192*D192</f>
        <v>52500</v>
      </c>
    </row>
    <row r="193" spans="1:9" s="10" customFormat="1" ht="15.75">
      <c r="A193" s="7">
        <v>43531</v>
      </c>
      <c r="B193" s="8" t="s">
        <v>54</v>
      </c>
      <c r="C193" s="8">
        <v>560</v>
      </c>
      <c r="D193" s="8">
        <v>1500</v>
      </c>
      <c r="E193" s="8">
        <v>15</v>
      </c>
      <c r="F193" s="8" t="s">
        <v>8</v>
      </c>
      <c r="G193" s="9">
        <v>26.8</v>
      </c>
      <c r="H193" s="9">
        <v>29.6</v>
      </c>
      <c r="I193" s="11">
        <f t="shared" ref="I193" si="177">(H193-G193)*E193*D193</f>
        <v>63000.000000000022</v>
      </c>
    </row>
    <row r="194" spans="1:9" s="10" customFormat="1" ht="15.75">
      <c r="A194" s="7">
        <v>43530</v>
      </c>
      <c r="B194" s="8" t="s">
        <v>81</v>
      </c>
      <c r="C194" s="8">
        <v>170</v>
      </c>
      <c r="D194" s="8">
        <v>2600</v>
      </c>
      <c r="E194" s="8">
        <v>10</v>
      </c>
      <c r="F194" s="8" t="s">
        <v>8</v>
      </c>
      <c r="G194" s="9">
        <v>14.35</v>
      </c>
      <c r="H194" s="9">
        <v>14.35</v>
      </c>
      <c r="I194" s="11">
        <f t="shared" ref="I194" si="178">(H194-G194)*E194*D194</f>
        <v>0</v>
      </c>
    </row>
    <row r="195" spans="1:9" s="10" customFormat="1" ht="15.75">
      <c r="A195" s="7">
        <v>43530</v>
      </c>
      <c r="B195" s="8" t="s">
        <v>43</v>
      </c>
      <c r="C195" s="8">
        <v>97.5</v>
      </c>
      <c r="D195" s="8">
        <v>8000</v>
      </c>
      <c r="E195" s="8">
        <v>10</v>
      </c>
      <c r="F195" s="8" t="s">
        <v>8</v>
      </c>
      <c r="G195" s="9">
        <v>6</v>
      </c>
      <c r="H195" s="9">
        <v>6</v>
      </c>
      <c r="I195" s="11">
        <f t="shared" ref="I195" si="179">(H195-G195)*E195*D195</f>
        <v>0</v>
      </c>
    </row>
    <row r="196" spans="1:9" s="10" customFormat="1" ht="15.75">
      <c r="A196" s="7">
        <v>43529</v>
      </c>
      <c r="B196" s="8" t="s">
        <v>25</v>
      </c>
      <c r="C196" s="8">
        <v>520</v>
      </c>
      <c r="D196" s="8">
        <v>1400</v>
      </c>
      <c r="E196" s="8">
        <v>10</v>
      </c>
      <c r="F196" s="8" t="s">
        <v>8</v>
      </c>
      <c r="G196" s="9">
        <v>33.200000000000003</v>
      </c>
      <c r="H196" s="9">
        <v>37</v>
      </c>
      <c r="I196" s="11">
        <f t="shared" ref="I196" si="180">(H196-G196)*E196*D196</f>
        <v>53199.999999999964</v>
      </c>
    </row>
    <row r="197" spans="1:9" s="10" customFormat="1" ht="15.75">
      <c r="A197" s="7">
        <v>43529</v>
      </c>
      <c r="B197" s="8" t="s">
        <v>30</v>
      </c>
      <c r="C197" s="8">
        <v>45</v>
      </c>
      <c r="D197" s="8">
        <v>10000</v>
      </c>
      <c r="E197" s="8">
        <v>10</v>
      </c>
      <c r="F197" s="8" t="s">
        <v>8</v>
      </c>
      <c r="G197" s="9">
        <v>3.9</v>
      </c>
      <c r="H197" s="9">
        <v>4.5</v>
      </c>
      <c r="I197" s="11">
        <f t="shared" ref="I197" si="181">(H197-G197)*E197*D197</f>
        <v>60000.000000000007</v>
      </c>
    </row>
    <row r="198" spans="1:9" s="10" customFormat="1" ht="15.75">
      <c r="A198" s="7">
        <v>43529</v>
      </c>
      <c r="B198" s="8" t="s">
        <v>43</v>
      </c>
      <c r="C198" s="8">
        <v>90</v>
      </c>
      <c r="D198" s="8">
        <v>8000</v>
      </c>
      <c r="E198" s="8">
        <v>10</v>
      </c>
      <c r="F198" s="8" t="s">
        <v>8</v>
      </c>
      <c r="G198" s="9">
        <v>8</v>
      </c>
      <c r="H198" s="9">
        <v>10</v>
      </c>
      <c r="I198" s="11">
        <f t="shared" ref="I198" si="182">(H198-G198)*E198*D198</f>
        <v>160000</v>
      </c>
    </row>
    <row r="199" spans="1:9" s="10" customFormat="1" ht="15.75">
      <c r="A199" s="7">
        <v>43525</v>
      </c>
      <c r="B199" s="8" t="s">
        <v>25</v>
      </c>
      <c r="C199" s="8">
        <v>520</v>
      </c>
      <c r="D199" s="8">
        <v>1400</v>
      </c>
      <c r="E199" s="8">
        <v>10</v>
      </c>
      <c r="F199" s="8" t="s">
        <v>8</v>
      </c>
      <c r="G199" s="9">
        <v>28</v>
      </c>
      <c r="H199" s="9">
        <v>38</v>
      </c>
      <c r="I199" s="11">
        <f t="shared" ref="I199" si="183">(H199-G199)*E199*D199</f>
        <v>140000</v>
      </c>
    </row>
    <row r="200" spans="1:9" s="10" customFormat="1" ht="15.75">
      <c r="A200" s="7">
        <v>43524</v>
      </c>
      <c r="B200" s="8" t="s">
        <v>52</v>
      </c>
      <c r="C200" s="8">
        <v>2250</v>
      </c>
      <c r="D200" s="8">
        <v>500</v>
      </c>
      <c r="E200" s="8">
        <v>10</v>
      </c>
      <c r="F200" s="8" t="s">
        <v>8</v>
      </c>
      <c r="G200" s="9">
        <v>30</v>
      </c>
      <c r="H200" s="9">
        <v>50.5</v>
      </c>
      <c r="I200" s="11">
        <f t="shared" ref="I200" si="184">(H200-G200)*E200*D200</f>
        <v>102500</v>
      </c>
    </row>
    <row r="201" spans="1:9" s="10" customFormat="1" ht="15.75">
      <c r="A201" s="7">
        <v>43523</v>
      </c>
      <c r="B201" s="8" t="s">
        <v>73</v>
      </c>
      <c r="C201" s="8">
        <v>460</v>
      </c>
      <c r="D201" s="8">
        <v>1300</v>
      </c>
      <c r="E201" s="8">
        <v>10</v>
      </c>
      <c r="F201" s="8" t="s">
        <v>8</v>
      </c>
      <c r="G201" s="9">
        <v>6.5</v>
      </c>
      <c r="H201" s="9">
        <v>6.9</v>
      </c>
      <c r="I201" s="11">
        <f t="shared" ref="I201" si="185">(H201-G201)*E201*D201</f>
        <v>5200.0000000000045</v>
      </c>
    </row>
    <row r="202" spans="1:9" s="10" customFormat="1" ht="15.75">
      <c r="A202" s="7">
        <v>43523</v>
      </c>
      <c r="B202" s="8" t="s">
        <v>52</v>
      </c>
      <c r="C202" s="8">
        <v>2250</v>
      </c>
      <c r="D202" s="8">
        <v>500</v>
      </c>
      <c r="E202" s="8">
        <v>10</v>
      </c>
      <c r="F202" s="8" t="s">
        <v>8</v>
      </c>
      <c r="G202" s="9">
        <v>23</v>
      </c>
      <c r="H202" s="9">
        <v>15</v>
      </c>
      <c r="I202" s="11">
        <f t="shared" ref="I202" si="186">(H202-G202)*E202*D202</f>
        <v>-40000</v>
      </c>
    </row>
    <row r="203" spans="1:9" s="10" customFormat="1" ht="15.75">
      <c r="A203" s="7">
        <v>43522</v>
      </c>
      <c r="B203" s="8" t="s">
        <v>46</v>
      </c>
      <c r="C203" s="8">
        <v>440</v>
      </c>
      <c r="D203" s="8">
        <v>1300</v>
      </c>
      <c r="E203" s="8">
        <v>10</v>
      </c>
      <c r="F203" s="8" t="s">
        <v>8</v>
      </c>
      <c r="G203" s="9">
        <v>16.3</v>
      </c>
      <c r="H203" s="9">
        <v>16.649999999999999</v>
      </c>
      <c r="I203" s="11">
        <f t="shared" ref="I203" si="187">(H203-G203)*E203*D203</f>
        <v>4549.9999999999727</v>
      </c>
    </row>
    <row r="204" spans="1:9" s="10" customFormat="1" ht="15.75">
      <c r="A204" s="7">
        <v>43521</v>
      </c>
      <c r="B204" s="8" t="s">
        <v>80</v>
      </c>
      <c r="C204" s="8">
        <v>90</v>
      </c>
      <c r="D204" s="8">
        <v>4500</v>
      </c>
      <c r="E204" s="8">
        <v>10</v>
      </c>
      <c r="F204" s="8" t="s">
        <v>8</v>
      </c>
      <c r="G204" s="9">
        <v>4.5</v>
      </c>
      <c r="H204" s="9">
        <v>4.9000000000000004</v>
      </c>
      <c r="I204" s="11">
        <f t="shared" ref="I204" si="188">(H204-G204)*E204*D204</f>
        <v>18000.000000000015</v>
      </c>
    </row>
    <row r="205" spans="1:9" s="10" customFormat="1" ht="15.75">
      <c r="A205" s="7">
        <v>43521</v>
      </c>
      <c r="B205" s="8" t="s">
        <v>79</v>
      </c>
      <c r="C205" s="8">
        <v>550</v>
      </c>
      <c r="D205" s="8">
        <v>1000</v>
      </c>
      <c r="E205" s="8">
        <v>10</v>
      </c>
      <c r="F205" s="8" t="s">
        <v>8</v>
      </c>
      <c r="G205" s="9">
        <v>4.4000000000000004</v>
      </c>
      <c r="H205" s="9">
        <v>11.3</v>
      </c>
      <c r="I205" s="11">
        <f t="shared" ref="I205" si="189">(H205-G205)*E205*D205</f>
        <v>69000</v>
      </c>
    </row>
    <row r="206" spans="1:9" s="10" customFormat="1" ht="15.75">
      <c r="A206" s="7">
        <v>43521</v>
      </c>
      <c r="B206" s="8" t="s">
        <v>79</v>
      </c>
      <c r="C206" s="8">
        <v>550</v>
      </c>
      <c r="D206" s="8">
        <v>1000</v>
      </c>
      <c r="E206" s="8">
        <v>10</v>
      </c>
      <c r="F206" s="8" t="s">
        <v>8</v>
      </c>
      <c r="G206" s="9">
        <v>6</v>
      </c>
      <c r="H206" s="9">
        <v>11</v>
      </c>
      <c r="I206" s="11">
        <f t="shared" ref="I206" si="190">(H206-G206)*E206*D206</f>
        <v>50000</v>
      </c>
    </row>
    <row r="207" spans="1:9" s="10" customFormat="1" ht="15.75">
      <c r="A207" s="7">
        <v>43515</v>
      </c>
      <c r="B207" s="8" t="s">
        <v>78</v>
      </c>
      <c r="C207" s="8">
        <v>420</v>
      </c>
      <c r="D207" s="8">
        <v>1500</v>
      </c>
      <c r="E207" s="8">
        <v>10</v>
      </c>
      <c r="F207" s="8" t="s">
        <v>8</v>
      </c>
      <c r="G207" s="9">
        <v>22.1</v>
      </c>
      <c r="H207" s="9">
        <v>33.5</v>
      </c>
      <c r="I207" s="11">
        <f t="shared" ref="I207" si="191">(H207-G207)*E207*D207</f>
        <v>170999.99999999997</v>
      </c>
    </row>
    <row r="208" spans="1:9" s="10" customFormat="1" ht="15.75">
      <c r="A208" s="7">
        <v>43510</v>
      </c>
      <c r="B208" s="8" t="s">
        <v>77</v>
      </c>
      <c r="C208" s="8">
        <v>200</v>
      </c>
      <c r="D208" s="8">
        <v>3700</v>
      </c>
      <c r="E208" s="8">
        <v>10</v>
      </c>
      <c r="F208" s="8" t="s">
        <v>8</v>
      </c>
      <c r="G208" s="9">
        <v>8</v>
      </c>
      <c r="H208" s="9">
        <v>11</v>
      </c>
      <c r="I208" s="11">
        <f t="shared" ref="I208" si="192">(H208-G208)*E208*D208</f>
        <v>111000</v>
      </c>
    </row>
    <row r="209" spans="1:9" s="10" customFormat="1" ht="15.75">
      <c r="A209" s="7">
        <v>43508</v>
      </c>
      <c r="B209" s="8" t="s">
        <v>70</v>
      </c>
      <c r="C209" s="8">
        <v>410</v>
      </c>
      <c r="D209" s="8">
        <v>1100</v>
      </c>
      <c r="E209" s="8">
        <v>10</v>
      </c>
      <c r="F209" s="8" t="s">
        <v>8</v>
      </c>
      <c r="G209" s="9">
        <v>18.649999999999999</v>
      </c>
      <c r="H209" s="9">
        <v>22.75</v>
      </c>
      <c r="I209" s="11">
        <f t="shared" ref="I209" si="193">(H209-G209)*E209*D209</f>
        <v>45100.000000000015</v>
      </c>
    </row>
    <row r="210" spans="1:9" s="10" customFormat="1" ht="15.75">
      <c r="A210" s="7">
        <v>43507</v>
      </c>
      <c r="B210" s="8" t="s">
        <v>76</v>
      </c>
      <c r="C210" s="8">
        <v>320</v>
      </c>
      <c r="D210" s="8">
        <v>2000</v>
      </c>
      <c r="E210" s="8">
        <v>10</v>
      </c>
      <c r="F210" s="8" t="s">
        <v>8</v>
      </c>
      <c r="G210" s="9">
        <v>15.8</v>
      </c>
      <c r="H210" s="9">
        <v>15</v>
      </c>
      <c r="I210" s="11">
        <f t="shared" ref="I210" si="194">(H210-G210)*E210*D210</f>
        <v>-16000.000000000015</v>
      </c>
    </row>
    <row r="211" spans="1:9" s="10" customFormat="1" ht="15.75">
      <c r="A211" s="7">
        <v>43502</v>
      </c>
      <c r="B211" s="8" t="s">
        <v>75</v>
      </c>
      <c r="C211" s="8">
        <v>60</v>
      </c>
      <c r="D211" s="8">
        <v>7500</v>
      </c>
      <c r="E211" s="8">
        <v>10</v>
      </c>
      <c r="F211" s="8" t="s">
        <v>8</v>
      </c>
      <c r="G211" s="9">
        <v>4.0999999999999996</v>
      </c>
      <c r="H211" s="9">
        <v>3.35</v>
      </c>
      <c r="I211" s="11">
        <f t="shared" ref="I211" si="195">(H211-G211)*E211*D211</f>
        <v>-56249.999999999964</v>
      </c>
    </row>
    <row r="212" spans="1:9" s="10" customFormat="1" ht="15.75">
      <c r="A212" s="7">
        <v>43502</v>
      </c>
      <c r="B212" s="8" t="s">
        <v>52</v>
      </c>
      <c r="C212" s="8">
        <v>2100</v>
      </c>
      <c r="D212" s="8">
        <v>500</v>
      </c>
      <c r="E212" s="8">
        <v>10</v>
      </c>
      <c r="F212" s="8" t="s">
        <v>8</v>
      </c>
      <c r="G212" s="9">
        <v>135.30000000000001</v>
      </c>
      <c r="H212" s="9">
        <v>155</v>
      </c>
      <c r="I212" s="11">
        <f t="shared" ref="I212" si="196">(H212-G212)*E212*D212</f>
        <v>98499.999999999942</v>
      </c>
    </row>
    <row r="213" spans="1:9" s="10" customFormat="1" ht="15.75">
      <c r="A213" s="7">
        <v>43502</v>
      </c>
      <c r="B213" s="8" t="s">
        <v>14</v>
      </c>
      <c r="C213" s="8">
        <v>800</v>
      </c>
      <c r="D213" s="8">
        <v>1200</v>
      </c>
      <c r="E213" s="8">
        <v>10</v>
      </c>
      <c r="F213" s="8" t="s">
        <v>8</v>
      </c>
      <c r="G213" s="9">
        <v>30</v>
      </c>
      <c r="H213" s="9">
        <v>30</v>
      </c>
      <c r="I213" s="11">
        <f t="shared" ref="I213" si="197">(H213-G213)*E213*D213</f>
        <v>0</v>
      </c>
    </row>
    <row r="214" spans="1:9" s="10" customFormat="1" ht="15.75">
      <c r="A214" s="7">
        <v>43501</v>
      </c>
      <c r="B214" s="8" t="s">
        <v>75</v>
      </c>
      <c r="C214" s="8">
        <v>60</v>
      </c>
      <c r="D214" s="8">
        <v>7500</v>
      </c>
      <c r="E214" s="8">
        <v>10</v>
      </c>
      <c r="F214" s="8" t="s">
        <v>8</v>
      </c>
      <c r="G214" s="9">
        <v>4.5999999999999996</v>
      </c>
      <c r="H214" s="9">
        <v>5.65</v>
      </c>
      <c r="I214" s="11">
        <f t="shared" ref="I214" si="198">(H214-G214)*E214*D214</f>
        <v>78750.000000000058</v>
      </c>
    </row>
    <row r="215" spans="1:9" s="10" customFormat="1" ht="15.75">
      <c r="A215" s="7">
        <v>43501</v>
      </c>
      <c r="B215" s="8" t="s">
        <v>46</v>
      </c>
      <c r="C215" s="8">
        <v>350</v>
      </c>
      <c r="D215" s="8">
        <v>1300</v>
      </c>
      <c r="E215" s="8">
        <v>10</v>
      </c>
      <c r="F215" s="8" t="s">
        <v>8</v>
      </c>
      <c r="G215" s="9">
        <v>30.8</v>
      </c>
      <c r="H215" s="9">
        <v>32</v>
      </c>
      <c r="I215" s="11">
        <f t="shared" ref="I215" si="199">(H215-G215)*E215*D215</f>
        <v>15599.999999999991</v>
      </c>
    </row>
    <row r="216" spans="1:9" s="10" customFormat="1" ht="15.75">
      <c r="A216" s="7">
        <v>43500</v>
      </c>
      <c r="B216" s="8" t="s">
        <v>34</v>
      </c>
      <c r="C216" s="8">
        <v>110</v>
      </c>
      <c r="D216" s="8">
        <v>1500</v>
      </c>
      <c r="E216" s="8">
        <v>10</v>
      </c>
      <c r="F216" s="8" t="s">
        <v>8</v>
      </c>
      <c r="G216" s="9">
        <v>21.5</v>
      </c>
      <c r="H216" s="9">
        <v>25.5</v>
      </c>
      <c r="I216" s="11">
        <f t="shared" ref="I216" si="200">(H216-G216)*E216*D216</f>
        <v>60000</v>
      </c>
    </row>
    <row r="217" spans="1:9" s="10" customFormat="1" ht="15.75">
      <c r="A217" s="7">
        <v>43496</v>
      </c>
      <c r="B217" s="8" t="s">
        <v>73</v>
      </c>
      <c r="C217" s="8">
        <v>380</v>
      </c>
      <c r="D217" s="8">
        <v>1300</v>
      </c>
      <c r="E217" s="8">
        <v>10</v>
      </c>
      <c r="F217" s="8" t="s">
        <v>8</v>
      </c>
      <c r="G217" s="9">
        <v>15</v>
      </c>
      <c r="H217" s="9">
        <v>18.55</v>
      </c>
      <c r="I217" s="11">
        <f t="shared" ref="I217" si="201">(H217-G217)*E217*D217</f>
        <v>46150.000000000007</v>
      </c>
    </row>
    <row r="218" spans="1:9" s="10" customFormat="1" ht="15.75">
      <c r="A218" s="7">
        <v>43494</v>
      </c>
      <c r="B218" s="8" t="s">
        <v>74</v>
      </c>
      <c r="C218" s="8">
        <v>1050</v>
      </c>
      <c r="D218" s="8">
        <v>600</v>
      </c>
      <c r="E218" s="8">
        <v>10</v>
      </c>
      <c r="F218" s="8" t="s">
        <v>8</v>
      </c>
      <c r="G218" s="9">
        <v>46.5</v>
      </c>
      <c r="H218" s="9">
        <v>56</v>
      </c>
      <c r="I218" s="11">
        <f t="shared" ref="I218" si="202">(H218-G218)*E218*D218</f>
        <v>57000</v>
      </c>
    </row>
    <row r="219" spans="1:9" s="10" customFormat="1" ht="15.75">
      <c r="A219" s="7">
        <v>43493</v>
      </c>
      <c r="B219" s="8" t="s">
        <v>46</v>
      </c>
      <c r="C219" s="8">
        <v>330</v>
      </c>
      <c r="D219" s="8">
        <v>1300</v>
      </c>
      <c r="E219" s="8">
        <v>10</v>
      </c>
      <c r="F219" s="8" t="s">
        <v>8</v>
      </c>
      <c r="G219" s="9">
        <v>32</v>
      </c>
      <c r="H219" s="9">
        <v>46</v>
      </c>
      <c r="I219" s="11">
        <f t="shared" ref="I219" si="203">(H219-G219)*E219*D219</f>
        <v>182000</v>
      </c>
    </row>
    <row r="220" spans="1:9" s="10" customFormat="1" ht="15.75">
      <c r="A220" s="7">
        <v>43490</v>
      </c>
      <c r="B220" s="8" t="s">
        <v>73</v>
      </c>
      <c r="C220" s="8">
        <v>400</v>
      </c>
      <c r="D220" s="8">
        <v>1300</v>
      </c>
      <c r="E220" s="8">
        <v>10</v>
      </c>
      <c r="F220" s="8" t="s">
        <v>8</v>
      </c>
      <c r="G220" s="9">
        <v>30.2</v>
      </c>
      <c r="H220" s="9">
        <v>38</v>
      </c>
      <c r="I220" s="11">
        <f t="shared" ref="I220:I222" si="204">(H220-G220)*E220*D220</f>
        <v>101400</v>
      </c>
    </row>
    <row r="221" spans="1:9" s="10" customFormat="1" ht="15.75">
      <c r="A221" s="7">
        <v>43490</v>
      </c>
      <c r="B221" s="8" t="s">
        <v>72</v>
      </c>
      <c r="C221" s="8">
        <v>860</v>
      </c>
      <c r="D221" s="8">
        <v>700</v>
      </c>
      <c r="E221" s="8">
        <v>10</v>
      </c>
      <c r="F221" s="8" t="s">
        <v>8</v>
      </c>
      <c r="G221" s="9">
        <v>21.65</v>
      </c>
      <c r="H221" s="9">
        <v>29.6</v>
      </c>
      <c r="I221" s="11">
        <f t="shared" ref="I221" si="205">(H221-G221)*E221*D221</f>
        <v>55650.000000000022</v>
      </c>
    </row>
    <row r="222" spans="1:9" s="10" customFormat="1" ht="15.75">
      <c r="A222" s="7">
        <v>43490</v>
      </c>
      <c r="B222" s="8" t="s">
        <v>63</v>
      </c>
      <c r="C222" s="8">
        <v>1300</v>
      </c>
      <c r="D222" s="8">
        <v>750</v>
      </c>
      <c r="E222" s="8">
        <v>10</v>
      </c>
      <c r="F222" s="8" t="s">
        <v>8</v>
      </c>
      <c r="G222" s="9">
        <v>32.299999999999997</v>
      </c>
      <c r="H222" s="9">
        <v>33.5</v>
      </c>
      <c r="I222" s="11">
        <f t="shared" si="204"/>
        <v>9000.0000000000218</v>
      </c>
    </row>
    <row r="223" spans="1:9" s="10" customFormat="1" ht="15.75">
      <c r="A223" s="7">
        <v>43489</v>
      </c>
      <c r="B223" s="8" t="s">
        <v>63</v>
      </c>
      <c r="C223" s="8">
        <v>1300</v>
      </c>
      <c r="D223" s="8">
        <v>750</v>
      </c>
      <c r="E223" s="8">
        <v>10</v>
      </c>
      <c r="F223" s="8" t="s">
        <v>8</v>
      </c>
      <c r="G223" s="9">
        <v>31.65</v>
      </c>
      <c r="H223" s="9">
        <v>28.65</v>
      </c>
      <c r="I223" s="12">
        <f t="shared" ref="I223" si="206">(H223-G223)*E223*D223</f>
        <v>-22500</v>
      </c>
    </row>
    <row r="224" spans="1:9" s="10" customFormat="1" ht="15.75">
      <c r="A224" s="7">
        <v>43489</v>
      </c>
      <c r="B224" s="8" t="s">
        <v>38</v>
      </c>
      <c r="C224" s="8">
        <v>1140</v>
      </c>
      <c r="D224" s="8">
        <v>600</v>
      </c>
      <c r="E224" s="8">
        <v>10</v>
      </c>
      <c r="F224" s="8" t="s">
        <v>8</v>
      </c>
      <c r="G224" s="9">
        <v>46.5</v>
      </c>
      <c r="H224" s="9">
        <v>55.5</v>
      </c>
      <c r="I224" s="11">
        <f t="shared" ref="I224" si="207">(H224-G224)*E224*D224</f>
        <v>54000</v>
      </c>
    </row>
    <row r="225" spans="1:9" s="10" customFormat="1" ht="15.75">
      <c r="A225" s="7">
        <v>43489</v>
      </c>
      <c r="B225" s="8" t="s">
        <v>71</v>
      </c>
      <c r="C225" s="8">
        <v>150</v>
      </c>
      <c r="D225" s="8">
        <v>2250</v>
      </c>
      <c r="E225" s="8">
        <v>10</v>
      </c>
      <c r="F225" s="8" t="s">
        <v>8</v>
      </c>
      <c r="G225" s="9">
        <v>5</v>
      </c>
      <c r="H225" s="9">
        <v>11</v>
      </c>
      <c r="I225" s="11">
        <f t="shared" ref="I225" si="208">(H225-G225)*E225*D225</f>
        <v>135000</v>
      </c>
    </row>
    <row r="226" spans="1:9" s="10" customFormat="1" ht="15.75">
      <c r="A226" s="7">
        <v>43489</v>
      </c>
      <c r="B226" s="8" t="s">
        <v>70</v>
      </c>
      <c r="C226" s="8">
        <v>530</v>
      </c>
      <c r="D226" s="8">
        <v>1100</v>
      </c>
      <c r="E226" s="8">
        <v>10</v>
      </c>
      <c r="F226" s="8" t="s">
        <v>8</v>
      </c>
      <c r="G226" s="9">
        <v>20.6</v>
      </c>
      <c r="H226" s="9">
        <v>18</v>
      </c>
      <c r="I226" s="12">
        <f t="shared" ref="I226" si="209">(H226-G226)*E226*D226</f>
        <v>-28600.000000000015</v>
      </c>
    </row>
    <row r="227" spans="1:9" s="10" customFormat="1" ht="15.75">
      <c r="A227" s="7">
        <v>43489</v>
      </c>
      <c r="B227" s="8" t="s">
        <v>68</v>
      </c>
      <c r="C227" s="8">
        <v>310</v>
      </c>
      <c r="D227" s="8">
        <v>1500</v>
      </c>
      <c r="E227" s="8">
        <v>10</v>
      </c>
      <c r="F227" s="8" t="s">
        <v>8</v>
      </c>
      <c r="G227" s="9">
        <v>10.55</v>
      </c>
      <c r="H227" s="9">
        <v>11</v>
      </c>
      <c r="I227" s="11">
        <f t="shared" ref="I227" si="210">(H227-G227)*E227*D227</f>
        <v>6749.9999999999891</v>
      </c>
    </row>
    <row r="228" spans="1:9" s="10" customFormat="1" ht="15.75">
      <c r="A228" s="7">
        <v>43489</v>
      </c>
      <c r="B228" s="8" t="s">
        <v>69</v>
      </c>
      <c r="C228" s="8">
        <v>140</v>
      </c>
      <c r="D228" s="8">
        <v>2250</v>
      </c>
      <c r="E228" s="8">
        <v>10</v>
      </c>
      <c r="F228" s="8" t="s">
        <v>8</v>
      </c>
      <c r="G228" s="9">
        <v>6</v>
      </c>
      <c r="H228" s="9">
        <v>5</v>
      </c>
      <c r="I228" s="12">
        <f t="shared" ref="I228" si="211">(H228-G228)*E228*D228</f>
        <v>-22500</v>
      </c>
    </row>
    <row r="229" spans="1:9" s="10" customFormat="1" ht="15.75">
      <c r="A229" s="7">
        <v>43488</v>
      </c>
      <c r="B229" s="8" t="s">
        <v>68</v>
      </c>
      <c r="C229" s="8">
        <v>310</v>
      </c>
      <c r="D229" s="8">
        <v>1500</v>
      </c>
      <c r="E229" s="8">
        <v>10</v>
      </c>
      <c r="F229" s="8" t="s">
        <v>8</v>
      </c>
      <c r="G229" s="9">
        <v>9.65</v>
      </c>
      <c r="H229" s="9">
        <v>11.1</v>
      </c>
      <c r="I229" s="11">
        <f t="shared" ref="I229" si="212">(H229-G229)*E229*D229</f>
        <v>21749.999999999989</v>
      </c>
    </row>
    <row r="230" spans="1:9" s="10" customFormat="1" ht="15.75">
      <c r="A230" s="7">
        <v>43488</v>
      </c>
      <c r="B230" s="8" t="s">
        <v>67</v>
      </c>
      <c r="C230" s="8">
        <v>540</v>
      </c>
      <c r="D230" s="8">
        <v>1100</v>
      </c>
      <c r="E230" s="8">
        <v>10</v>
      </c>
      <c r="F230" s="8" t="s">
        <v>8</v>
      </c>
      <c r="G230" s="9">
        <v>18.649999999999999</v>
      </c>
      <c r="H230" s="9">
        <v>19.75</v>
      </c>
      <c r="I230" s="11">
        <f t="shared" ref="I230" si="213">(H230-G230)*E230*D230</f>
        <v>12100.000000000016</v>
      </c>
    </row>
    <row r="231" spans="1:9" s="10" customFormat="1" ht="15.75">
      <c r="A231" s="7">
        <v>43487</v>
      </c>
      <c r="B231" s="8" t="s">
        <v>66</v>
      </c>
      <c r="C231" s="8">
        <v>1300</v>
      </c>
      <c r="D231" s="8">
        <v>800</v>
      </c>
      <c r="E231" s="8">
        <v>10</v>
      </c>
      <c r="F231" s="8" t="s">
        <v>8</v>
      </c>
      <c r="G231" s="9">
        <v>28.1</v>
      </c>
      <c r="H231" s="9">
        <v>33.5</v>
      </c>
      <c r="I231" s="11">
        <f t="shared" ref="I231" si="214">(H231-G231)*E231*D231</f>
        <v>43199.999999999985</v>
      </c>
    </row>
    <row r="232" spans="1:9" s="10" customFormat="1" ht="15.75">
      <c r="A232" s="7">
        <v>43486</v>
      </c>
      <c r="B232" s="8" t="s">
        <v>65</v>
      </c>
      <c r="C232" s="8">
        <v>660</v>
      </c>
      <c r="D232" s="8">
        <v>900</v>
      </c>
      <c r="E232" s="8">
        <v>10</v>
      </c>
      <c r="F232" s="8" t="s">
        <v>8</v>
      </c>
      <c r="G232" s="9">
        <v>22.1</v>
      </c>
      <c r="H232" s="9">
        <v>18</v>
      </c>
      <c r="I232" s="12">
        <f t="shared" ref="I232" si="215">(H232-G232)*E232*D232</f>
        <v>-36900.000000000015</v>
      </c>
    </row>
    <row r="233" spans="1:9" s="10" customFormat="1" ht="15.75">
      <c r="A233" s="7">
        <v>43483</v>
      </c>
      <c r="B233" s="8" t="s">
        <v>65</v>
      </c>
      <c r="C233" s="8">
        <v>650</v>
      </c>
      <c r="D233" s="8">
        <v>900</v>
      </c>
      <c r="E233" s="8">
        <v>10</v>
      </c>
      <c r="F233" s="8" t="s">
        <v>8</v>
      </c>
      <c r="G233" s="9">
        <v>23.95</v>
      </c>
      <c r="H233" s="9">
        <v>30.2</v>
      </c>
      <c r="I233" s="11">
        <f t="shared" ref="I233" si="216">(H233-G233)*E233*D233</f>
        <v>56250</v>
      </c>
    </row>
    <row r="234" spans="1:9" s="10" customFormat="1" ht="15.75">
      <c r="A234" s="7">
        <v>43482</v>
      </c>
      <c r="B234" s="8" t="s">
        <v>64</v>
      </c>
      <c r="C234" s="8">
        <v>180</v>
      </c>
      <c r="D234" s="8">
        <v>4500</v>
      </c>
      <c r="E234" s="8">
        <v>10</v>
      </c>
      <c r="F234" s="8" t="s">
        <v>8</v>
      </c>
      <c r="G234" s="9">
        <v>7.65</v>
      </c>
      <c r="H234" s="9">
        <v>9.1999999999999993</v>
      </c>
      <c r="I234" s="11">
        <f t="shared" ref="I234" si="217">(H234-G234)*E234*D234</f>
        <v>69749.999999999956</v>
      </c>
    </row>
    <row r="235" spans="1:9" s="10" customFormat="1" ht="15.75">
      <c r="A235" s="7">
        <v>43481</v>
      </c>
      <c r="B235" s="8" t="s">
        <v>63</v>
      </c>
      <c r="C235" s="8">
        <v>1200</v>
      </c>
      <c r="D235" s="8">
        <v>750</v>
      </c>
      <c r="E235" s="8">
        <v>10</v>
      </c>
      <c r="F235" s="8" t="s">
        <v>8</v>
      </c>
      <c r="G235" s="9">
        <v>44</v>
      </c>
      <c r="H235" s="9">
        <v>50</v>
      </c>
      <c r="I235" s="11">
        <f t="shared" ref="I235" si="218">(H235-G235)*E235*D235</f>
        <v>45000</v>
      </c>
    </row>
    <row r="236" spans="1:9" s="10" customFormat="1" ht="15.75">
      <c r="A236" s="7">
        <v>43480</v>
      </c>
      <c r="B236" s="8" t="s">
        <v>62</v>
      </c>
      <c r="C236" s="8">
        <v>1000</v>
      </c>
      <c r="D236" s="8">
        <v>700</v>
      </c>
      <c r="E236" s="8">
        <v>10</v>
      </c>
      <c r="F236" s="8" t="s">
        <v>8</v>
      </c>
      <c r="G236" s="9">
        <v>32.6</v>
      </c>
      <c r="H236" s="9">
        <v>26</v>
      </c>
      <c r="I236" s="12">
        <f t="shared" ref="I236" si="219">(H236-G236)*E236*D236</f>
        <v>-46200.000000000007</v>
      </c>
    </row>
    <row r="237" spans="1:9" s="10" customFormat="1" ht="15.75">
      <c r="A237" s="7">
        <v>43480</v>
      </c>
      <c r="B237" s="8" t="s">
        <v>54</v>
      </c>
      <c r="C237" s="8">
        <v>530</v>
      </c>
      <c r="D237" s="8">
        <v>1500</v>
      </c>
      <c r="E237" s="8">
        <v>15</v>
      </c>
      <c r="F237" s="8" t="s">
        <v>8</v>
      </c>
      <c r="G237" s="9">
        <v>16.8</v>
      </c>
      <c r="H237" s="9">
        <v>17.7</v>
      </c>
      <c r="I237" s="11">
        <f t="shared" ref="I237" si="220">(H237-G237)*E237*D237</f>
        <v>20249.999999999967</v>
      </c>
    </row>
    <row r="238" spans="1:9" s="10" customFormat="1" ht="15.75">
      <c r="A238" s="7">
        <v>43479</v>
      </c>
      <c r="B238" s="8" t="s">
        <v>48</v>
      </c>
      <c r="C238" s="8">
        <v>65</v>
      </c>
      <c r="D238" s="8">
        <v>9000</v>
      </c>
      <c r="E238" s="8">
        <v>15</v>
      </c>
      <c r="F238" s="8" t="s">
        <v>8</v>
      </c>
      <c r="G238" s="9">
        <v>0</v>
      </c>
      <c r="H238" s="9">
        <v>0</v>
      </c>
      <c r="I238" s="11">
        <f t="shared" ref="I238" si="221">(H238-G238)*E238*D238</f>
        <v>0</v>
      </c>
    </row>
    <row r="239" spans="1:9" s="10" customFormat="1" ht="15.75">
      <c r="A239" s="7">
        <v>43475</v>
      </c>
      <c r="B239" s="8" t="s">
        <v>43</v>
      </c>
      <c r="C239" s="8">
        <v>95</v>
      </c>
      <c r="D239" s="8">
        <v>8000</v>
      </c>
      <c r="E239" s="8">
        <v>15</v>
      </c>
      <c r="F239" s="8" t="s">
        <v>8</v>
      </c>
      <c r="G239" s="9">
        <v>0</v>
      </c>
      <c r="H239" s="9">
        <v>0</v>
      </c>
      <c r="I239" s="11">
        <f t="shared" ref="I239" si="222">(H239-G239)*E239*D239</f>
        <v>0</v>
      </c>
    </row>
    <row r="240" spans="1:9" s="10" customFormat="1" ht="15.75">
      <c r="A240" s="7">
        <v>43474</v>
      </c>
      <c r="B240" s="8" t="s">
        <v>61</v>
      </c>
      <c r="C240" s="8">
        <v>92.5</v>
      </c>
      <c r="D240" s="8">
        <v>7000</v>
      </c>
      <c r="E240" s="8">
        <v>15</v>
      </c>
      <c r="F240" s="8" t="s">
        <v>8</v>
      </c>
      <c r="G240" s="9">
        <v>7.15</v>
      </c>
      <c r="H240" s="9">
        <v>7.15</v>
      </c>
      <c r="I240" s="11">
        <f t="shared" ref="I240" si="223">(H240-G240)*E240*D240</f>
        <v>0</v>
      </c>
    </row>
    <row r="241" spans="1:9" s="10" customFormat="1" ht="15.75">
      <c r="A241" s="7">
        <v>43474</v>
      </c>
      <c r="B241" s="8" t="s">
        <v>43</v>
      </c>
      <c r="C241" s="8">
        <v>90</v>
      </c>
      <c r="D241" s="8">
        <v>8000</v>
      </c>
      <c r="E241" s="8">
        <v>15</v>
      </c>
      <c r="F241" s="8" t="s">
        <v>8</v>
      </c>
      <c r="G241" s="9">
        <v>4.6500000000000004</v>
      </c>
      <c r="H241" s="9">
        <v>4.6500000000000004</v>
      </c>
      <c r="I241" s="11">
        <f t="shared" ref="I241" si="224">(H241-G241)*E241*D241</f>
        <v>0</v>
      </c>
    </row>
    <row r="242" spans="1:9" s="10" customFormat="1" ht="15.75">
      <c r="A242" s="7">
        <v>43473</v>
      </c>
      <c r="B242" s="8" t="s">
        <v>54</v>
      </c>
      <c r="C242" s="8">
        <v>510</v>
      </c>
      <c r="D242" s="8">
        <v>1500</v>
      </c>
      <c r="E242" s="8">
        <v>15</v>
      </c>
      <c r="F242" s="8" t="s">
        <v>8</v>
      </c>
      <c r="G242" s="9">
        <v>23.5</v>
      </c>
      <c r="H242" s="9">
        <v>23.5</v>
      </c>
      <c r="I242" s="11">
        <f t="shared" ref="I242" si="225">(H242-G242)*E242*D242</f>
        <v>0</v>
      </c>
    </row>
    <row r="243" spans="1:9" s="10" customFormat="1" ht="15.75">
      <c r="A243" s="7">
        <v>43468</v>
      </c>
      <c r="B243" s="8" t="s">
        <v>33</v>
      </c>
      <c r="C243" s="8">
        <v>250</v>
      </c>
      <c r="D243" s="8">
        <v>1200</v>
      </c>
      <c r="E243" s="8">
        <v>15</v>
      </c>
      <c r="F243" s="8" t="s">
        <v>8</v>
      </c>
      <c r="G243" s="9">
        <v>27.5</v>
      </c>
      <c r="H243" s="9">
        <v>30</v>
      </c>
      <c r="I243" s="11">
        <f t="shared" ref="I243" si="226">(H243-G243)*E243*D243</f>
        <v>45000</v>
      </c>
    </row>
    <row r="244" spans="1:9" s="10" customFormat="1" ht="15.75">
      <c r="A244" s="7">
        <v>43466</v>
      </c>
      <c r="B244" s="8" t="s">
        <v>60</v>
      </c>
      <c r="C244" s="8">
        <v>75</v>
      </c>
      <c r="D244" s="8">
        <v>7000</v>
      </c>
      <c r="E244" s="8">
        <v>15</v>
      </c>
      <c r="F244" s="8" t="s">
        <v>8</v>
      </c>
      <c r="G244" s="9">
        <v>6</v>
      </c>
      <c r="H244" s="9">
        <v>6.35</v>
      </c>
      <c r="I244" s="11">
        <f t="shared" ref="I244" si="227">(H244-G244)*E244*D244</f>
        <v>36749.999999999964</v>
      </c>
    </row>
    <row r="245" spans="1:9" s="10" customFormat="1" ht="15.75">
      <c r="A245" s="7">
        <v>43465</v>
      </c>
      <c r="B245" s="8" t="s">
        <v>15</v>
      </c>
      <c r="C245" s="8">
        <v>55</v>
      </c>
      <c r="D245" s="8">
        <v>12000</v>
      </c>
      <c r="E245" s="8">
        <v>15</v>
      </c>
      <c r="F245" s="8" t="s">
        <v>8</v>
      </c>
      <c r="G245" s="9">
        <v>3.2</v>
      </c>
      <c r="H245" s="9">
        <v>3.2</v>
      </c>
      <c r="I245" s="11">
        <f t="shared" ref="I245" si="228">(H245-G245)*E245*D245</f>
        <v>0</v>
      </c>
    </row>
    <row r="246" spans="1:9" s="10" customFormat="1" ht="15.75">
      <c r="A246" s="7">
        <v>43461</v>
      </c>
      <c r="B246" s="8" t="s">
        <v>59</v>
      </c>
      <c r="C246" s="8">
        <v>260</v>
      </c>
      <c r="D246" s="8">
        <v>1200</v>
      </c>
      <c r="E246" s="8">
        <v>15</v>
      </c>
      <c r="F246" s="8" t="s">
        <v>8</v>
      </c>
      <c r="G246" s="9">
        <v>8.9</v>
      </c>
      <c r="H246" s="9">
        <v>14.15</v>
      </c>
      <c r="I246" s="11">
        <f t="shared" ref="I246" si="229">(H246-G246)*E246*D246</f>
        <v>94500</v>
      </c>
    </row>
    <row r="247" spans="1:9" s="10" customFormat="1" ht="15.75">
      <c r="A247" s="7">
        <v>43460</v>
      </c>
      <c r="B247" s="8" t="s">
        <v>58</v>
      </c>
      <c r="C247" s="8">
        <v>880</v>
      </c>
      <c r="D247" s="8">
        <v>500</v>
      </c>
      <c r="E247" s="8">
        <v>15</v>
      </c>
      <c r="F247" s="8" t="s">
        <v>8</v>
      </c>
      <c r="G247" s="9">
        <v>20</v>
      </c>
      <c r="H247" s="9">
        <v>28</v>
      </c>
      <c r="I247" s="11">
        <f t="shared" ref="I247" si="230">(H247-G247)*E247*D247</f>
        <v>60000</v>
      </c>
    </row>
    <row r="248" spans="1:9" s="10" customFormat="1" ht="15.75">
      <c r="A248" s="7">
        <v>43458</v>
      </c>
      <c r="B248" s="8" t="s">
        <v>57</v>
      </c>
      <c r="C248" s="8">
        <v>1220</v>
      </c>
      <c r="D248" s="8">
        <v>500</v>
      </c>
      <c r="E248" s="8">
        <v>15</v>
      </c>
      <c r="F248" s="8" t="s">
        <v>8</v>
      </c>
      <c r="G248" s="9">
        <v>14</v>
      </c>
      <c r="H248" s="9">
        <v>20</v>
      </c>
      <c r="I248" s="11">
        <f t="shared" ref="I248" si="231">(H248-G248)*E248*D248</f>
        <v>45000</v>
      </c>
    </row>
    <row r="249" spans="1:9" s="10" customFormat="1" ht="15.75">
      <c r="A249" s="7">
        <v>43458</v>
      </c>
      <c r="B249" s="8" t="s">
        <v>52</v>
      </c>
      <c r="C249" s="8">
        <v>2200</v>
      </c>
      <c r="D249" s="8">
        <v>500</v>
      </c>
      <c r="E249" s="8">
        <v>15</v>
      </c>
      <c r="F249" s="8" t="s">
        <v>8</v>
      </c>
      <c r="G249" s="9">
        <v>8</v>
      </c>
      <c r="H249" s="9">
        <v>18</v>
      </c>
      <c r="I249" s="11">
        <f t="shared" ref="I249" si="232">(H249-G249)*E249*D249</f>
        <v>75000</v>
      </c>
    </row>
    <row r="250" spans="1:9" s="10" customFormat="1" ht="15.75">
      <c r="A250" s="7">
        <v>43454</v>
      </c>
      <c r="B250" s="8" t="s">
        <v>26</v>
      </c>
      <c r="C250" s="8">
        <v>87.5</v>
      </c>
      <c r="D250" s="8">
        <v>8000</v>
      </c>
      <c r="E250" s="8">
        <v>15</v>
      </c>
      <c r="F250" s="8" t="s">
        <v>8</v>
      </c>
      <c r="G250" s="9">
        <v>2.95</v>
      </c>
      <c r="H250" s="9">
        <v>3.5</v>
      </c>
      <c r="I250" s="11">
        <f t="shared" ref="I250" si="233">(H250-G250)*E250*D250</f>
        <v>65999.999999999971</v>
      </c>
    </row>
    <row r="251" spans="1:9" s="10" customFormat="1" ht="15.75">
      <c r="A251" s="7">
        <v>43454</v>
      </c>
      <c r="B251" s="8" t="s">
        <v>45</v>
      </c>
      <c r="C251" s="8">
        <v>40</v>
      </c>
      <c r="D251" s="8">
        <v>12000</v>
      </c>
      <c r="E251" s="8">
        <v>15</v>
      </c>
      <c r="F251" s="8" t="s">
        <v>8</v>
      </c>
      <c r="G251" s="9">
        <v>3.2</v>
      </c>
      <c r="H251" s="9">
        <v>3.65</v>
      </c>
      <c r="I251" s="11">
        <f t="shared" ref="I251" si="234">(H251-G251)*E251*D251</f>
        <v>80999.999999999956</v>
      </c>
    </row>
    <row r="252" spans="1:9" s="10" customFormat="1" ht="15.75">
      <c r="A252" s="7">
        <v>43454</v>
      </c>
      <c r="B252" s="8" t="s">
        <v>56</v>
      </c>
      <c r="C252" s="8">
        <v>65</v>
      </c>
      <c r="D252" s="8">
        <v>9000</v>
      </c>
      <c r="E252" s="8">
        <v>15</v>
      </c>
      <c r="F252" s="8" t="s">
        <v>8</v>
      </c>
      <c r="G252" s="9">
        <v>4.8</v>
      </c>
      <c r="H252" s="9">
        <v>4.8</v>
      </c>
      <c r="I252" s="11">
        <f t="shared" ref="I252" si="235">(H252-G252)*E252*D252</f>
        <v>0</v>
      </c>
    </row>
    <row r="253" spans="1:9" s="10" customFormat="1" ht="15.75">
      <c r="A253" s="7">
        <v>43453</v>
      </c>
      <c r="B253" s="8" t="s">
        <v>43</v>
      </c>
      <c r="C253" s="8">
        <v>82.5</v>
      </c>
      <c r="D253" s="8">
        <v>8000</v>
      </c>
      <c r="E253" s="8">
        <v>15</v>
      </c>
      <c r="F253" s="8" t="s">
        <v>8</v>
      </c>
      <c r="G253" s="9">
        <v>3.45</v>
      </c>
      <c r="H253" s="9">
        <v>5</v>
      </c>
      <c r="I253" s="11">
        <f t="shared" ref="I253" si="236">(H253-G253)*E253*D253</f>
        <v>185999.99999999997</v>
      </c>
    </row>
    <row r="254" spans="1:9" s="10" customFormat="1" ht="15.75">
      <c r="A254" s="7">
        <v>43452</v>
      </c>
      <c r="B254" s="8" t="s">
        <v>55</v>
      </c>
      <c r="C254" s="8">
        <v>710</v>
      </c>
      <c r="D254" s="8">
        <v>750</v>
      </c>
      <c r="E254" s="8">
        <v>15</v>
      </c>
      <c r="F254" s="8" t="s">
        <v>8</v>
      </c>
      <c r="G254" s="9">
        <v>20</v>
      </c>
      <c r="H254" s="9">
        <v>22.9</v>
      </c>
      <c r="I254" s="11">
        <f t="shared" ref="I254:I255" si="237">(H254-G254)*E254*D254</f>
        <v>32624.999999999985</v>
      </c>
    </row>
    <row r="255" spans="1:9" s="10" customFormat="1" ht="15.75">
      <c r="A255" s="7">
        <v>43452</v>
      </c>
      <c r="B255" s="8" t="s">
        <v>54</v>
      </c>
      <c r="C255" s="8">
        <v>480</v>
      </c>
      <c r="D255" s="8">
        <v>1500</v>
      </c>
      <c r="E255" s="8">
        <v>15</v>
      </c>
      <c r="F255" s="8" t="s">
        <v>8</v>
      </c>
      <c r="G255" s="9">
        <v>12.8</v>
      </c>
      <c r="H255" s="9">
        <v>20.8</v>
      </c>
      <c r="I255" s="11">
        <f t="shared" si="237"/>
        <v>180000</v>
      </c>
    </row>
    <row r="256" spans="1:9" s="10" customFormat="1" ht="15.75">
      <c r="A256" s="7">
        <v>43451</v>
      </c>
      <c r="B256" s="8" t="s">
        <v>54</v>
      </c>
      <c r="C256" s="8">
        <v>480</v>
      </c>
      <c r="D256" s="8">
        <v>1500</v>
      </c>
      <c r="E256" s="8">
        <v>15</v>
      </c>
      <c r="F256" s="8" t="s">
        <v>8</v>
      </c>
      <c r="G256" s="9">
        <v>12.8</v>
      </c>
      <c r="H256" s="9">
        <v>0</v>
      </c>
      <c r="I256" s="11">
        <v>0</v>
      </c>
    </row>
    <row r="257" spans="1:9" s="10" customFormat="1" ht="15.75">
      <c r="A257" s="7">
        <v>43447</v>
      </c>
      <c r="B257" s="8" t="s">
        <v>53</v>
      </c>
      <c r="C257" s="8">
        <v>550</v>
      </c>
      <c r="D257" s="8">
        <v>800</v>
      </c>
      <c r="E257" s="8">
        <v>15</v>
      </c>
      <c r="F257" s="8" t="s">
        <v>8</v>
      </c>
      <c r="G257" s="9">
        <v>26</v>
      </c>
      <c r="H257" s="9">
        <v>20</v>
      </c>
      <c r="I257" s="12">
        <f t="shared" ref="I257" si="238">(H257-G257)*E257*D257</f>
        <v>-72000</v>
      </c>
    </row>
    <row r="258" spans="1:9" s="10" customFormat="1" ht="15.75">
      <c r="A258" s="7">
        <v>43447</v>
      </c>
      <c r="B258" s="8" t="s">
        <v>52</v>
      </c>
      <c r="C258" s="8">
        <v>2200</v>
      </c>
      <c r="D258" s="8">
        <v>500</v>
      </c>
      <c r="E258" s="8">
        <v>15</v>
      </c>
      <c r="F258" s="8" t="s">
        <v>8</v>
      </c>
      <c r="G258" s="9">
        <v>50</v>
      </c>
      <c r="H258" s="9">
        <v>50</v>
      </c>
      <c r="I258" s="11">
        <f t="shared" ref="I258" si="239">(H258-G258)*E258*D258</f>
        <v>0</v>
      </c>
    </row>
    <row r="259" spans="1:9" s="10" customFormat="1" ht="15.75">
      <c r="A259" s="7">
        <v>43447</v>
      </c>
      <c r="B259" s="8" t="s">
        <v>49</v>
      </c>
      <c r="C259" s="8">
        <v>120</v>
      </c>
      <c r="D259" s="8">
        <v>4000</v>
      </c>
      <c r="E259" s="8">
        <v>15</v>
      </c>
      <c r="F259" s="8" t="s">
        <v>8</v>
      </c>
      <c r="G259" s="9">
        <v>6.3</v>
      </c>
      <c r="H259" s="9">
        <v>7.95</v>
      </c>
      <c r="I259" s="11">
        <f t="shared" ref="I259" si="240">(H259-G259)*E259*D259</f>
        <v>99000.000000000029</v>
      </c>
    </row>
    <row r="260" spans="1:9" s="10" customFormat="1" ht="15.75">
      <c r="A260" s="7">
        <v>43445</v>
      </c>
      <c r="B260" s="8" t="s">
        <v>43</v>
      </c>
      <c r="C260" s="8">
        <v>77.5</v>
      </c>
      <c r="D260" s="8">
        <v>8000</v>
      </c>
      <c r="E260" s="8">
        <v>15</v>
      </c>
      <c r="F260" s="8" t="s">
        <v>8</v>
      </c>
      <c r="G260" s="9">
        <v>4.0999999999999996</v>
      </c>
      <c r="H260" s="9">
        <v>5.35</v>
      </c>
      <c r="I260" s="11">
        <f t="shared" ref="I260" si="241">(H260-G260)*E260*D260</f>
        <v>150000</v>
      </c>
    </row>
    <row r="261" spans="1:9" s="10" customFormat="1" ht="15.75">
      <c r="A261" s="7">
        <v>43444</v>
      </c>
      <c r="B261" s="8" t="s">
        <v>51</v>
      </c>
      <c r="C261" s="8">
        <v>1200</v>
      </c>
      <c r="D261" s="8">
        <v>800</v>
      </c>
      <c r="E261" s="8">
        <v>15</v>
      </c>
      <c r="F261" s="8" t="s">
        <v>8</v>
      </c>
      <c r="G261" s="9">
        <v>53</v>
      </c>
      <c r="H261" s="9">
        <v>53</v>
      </c>
      <c r="I261" s="11">
        <f t="shared" ref="I261" si="242">(H261-G261)*E261*D261</f>
        <v>0</v>
      </c>
    </row>
    <row r="262" spans="1:9" s="10" customFormat="1" ht="15.75">
      <c r="A262" s="7">
        <v>43441</v>
      </c>
      <c r="B262" s="8" t="s">
        <v>50</v>
      </c>
      <c r="C262" s="8">
        <v>1280</v>
      </c>
      <c r="D262" s="8">
        <v>800</v>
      </c>
      <c r="E262" s="8">
        <v>15</v>
      </c>
      <c r="F262" s="8" t="s">
        <v>8</v>
      </c>
      <c r="G262" s="9">
        <v>46</v>
      </c>
      <c r="H262" s="9">
        <v>60.5</v>
      </c>
      <c r="I262" s="11">
        <f t="shared" ref="I262" si="243">(H262-G262)*E262*D262</f>
        <v>174000</v>
      </c>
    </row>
    <row r="263" spans="1:9" s="10" customFormat="1" ht="15.75">
      <c r="A263" s="7">
        <v>43441</v>
      </c>
      <c r="B263" s="8" t="s">
        <v>18</v>
      </c>
      <c r="C263" s="8">
        <v>55</v>
      </c>
      <c r="D263" s="8">
        <v>12000</v>
      </c>
      <c r="E263" s="8">
        <v>15</v>
      </c>
      <c r="F263" s="8" t="s">
        <v>8</v>
      </c>
      <c r="G263" s="9">
        <v>5.0999999999999996</v>
      </c>
      <c r="H263" s="9">
        <v>5.0999999999999996</v>
      </c>
      <c r="I263" s="11">
        <f t="shared" ref="I263" si="244">(H263-G263)*E263*D263</f>
        <v>0</v>
      </c>
    </row>
    <row r="264" spans="1:9" s="10" customFormat="1" ht="15.75">
      <c r="A264" s="7">
        <v>43440</v>
      </c>
      <c r="B264" s="8" t="s">
        <v>26</v>
      </c>
      <c r="C264" s="8">
        <v>80</v>
      </c>
      <c r="D264" s="8">
        <v>8000</v>
      </c>
      <c r="E264" s="8">
        <v>15</v>
      </c>
      <c r="F264" s="8" t="s">
        <v>8</v>
      </c>
      <c r="G264" s="9">
        <v>5</v>
      </c>
      <c r="H264" s="9">
        <v>6.5</v>
      </c>
      <c r="I264" s="11">
        <f t="shared" ref="I264" si="245">(H264-G264)*E264*D264</f>
        <v>180000</v>
      </c>
    </row>
    <row r="265" spans="1:9" s="10" customFormat="1" ht="15.75">
      <c r="A265" s="7">
        <v>43440</v>
      </c>
      <c r="B265" s="8" t="s">
        <v>33</v>
      </c>
      <c r="C265" s="8">
        <v>280</v>
      </c>
      <c r="D265" s="8">
        <v>1200</v>
      </c>
      <c r="E265" s="8">
        <v>15</v>
      </c>
      <c r="F265" s="8" t="s">
        <v>8</v>
      </c>
      <c r="G265" s="9">
        <v>26.5</v>
      </c>
      <c r="H265" s="9">
        <v>35</v>
      </c>
      <c r="I265" s="11">
        <f t="shared" ref="I265" si="246">(H265-G265)*E265*D265</f>
        <v>153000</v>
      </c>
    </row>
    <row r="266" spans="1:9" s="10" customFormat="1" ht="15.75">
      <c r="A266" s="7">
        <v>43439</v>
      </c>
      <c r="B266" s="8" t="s">
        <v>33</v>
      </c>
      <c r="C266" s="8">
        <v>300</v>
      </c>
      <c r="D266" s="8">
        <v>1200</v>
      </c>
      <c r="E266" s="8">
        <v>15</v>
      </c>
      <c r="F266" s="8" t="s">
        <v>8</v>
      </c>
      <c r="G266" s="9">
        <v>33.5</v>
      </c>
      <c r="H266" s="9">
        <v>39</v>
      </c>
      <c r="I266" s="11">
        <f t="shared" ref="I266" si="247">(H266-G266)*E266*D266</f>
        <v>99000</v>
      </c>
    </row>
    <row r="267" spans="1:9" s="10" customFormat="1" ht="15.75">
      <c r="A267" s="7">
        <v>43438</v>
      </c>
      <c r="B267" s="8" t="s">
        <v>49</v>
      </c>
      <c r="C267" s="8">
        <v>115</v>
      </c>
      <c r="D267" s="8">
        <v>4000</v>
      </c>
      <c r="E267" s="8">
        <v>15</v>
      </c>
      <c r="F267" s="8" t="s">
        <v>8</v>
      </c>
      <c r="G267" s="9">
        <v>10.199999999999999</v>
      </c>
      <c r="H267" s="9">
        <v>12.2</v>
      </c>
      <c r="I267" s="11">
        <f t="shared" ref="I267" si="248">(H267-G267)*E267*D267</f>
        <v>120000</v>
      </c>
    </row>
    <row r="268" spans="1:9" s="10" customFormat="1" ht="15.75">
      <c r="A268" s="7">
        <v>43438</v>
      </c>
      <c r="B268" s="8" t="s">
        <v>48</v>
      </c>
      <c r="C268" s="8">
        <v>65</v>
      </c>
      <c r="D268" s="8">
        <v>9000</v>
      </c>
      <c r="E268" s="8">
        <v>15</v>
      </c>
      <c r="F268" s="8" t="s">
        <v>8</v>
      </c>
      <c r="G268" s="9">
        <v>3.2</v>
      </c>
      <c r="H268" s="9">
        <v>3.5</v>
      </c>
      <c r="I268" s="11">
        <f t="shared" ref="I268" si="249">(H268-G268)*E268*D268</f>
        <v>40499.999999999978</v>
      </c>
    </row>
    <row r="269" spans="1:9" s="10" customFormat="1" ht="15.75">
      <c r="A269" s="7">
        <v>43437</v>
      </c>
      <c r="B269" s="8" t="s">
        <v>47</v>
      </c>
      <c r="C269" s="8">
        <v>45</v>
      </c>
      <c r="D269" s="8">
        <v>4000</v>
      </c>
      <c r="E269" s="8">
        <v>15</v>
      </c>
      <c r="F269" s="8" t="s">
        <v>8</v>
      </c>
      <c r="G269" s="9">
        <v>5.5</v>
      </c>
      <c r="H269" s="9">
        <v>8</v>
      </c>
      <c r="I269" s="11">
        <f t="shared" ref="I269" si="250">(H269-G269)*E269*D269</f>
        <v>150000</v>
      </c>
    </row>
    <row r="270" spans="1:9" s="10" customFormat="1" ht="15.75">
      <c r="A270" s="7">
        <v>43434</v>
      </c>
      <c r="B270" s="8" t="s">
        <v>19</v>
      </c>
      <c r="C270" s="8">
        <v>170</v>
      </c>
      <c r="D270" s="8">
        <v>4000</v>
      </c>
      <c r="E270" s="8">
        <v>15</v>
      </c>
      <c r="F270" s="8" t="s">
        <v>8</v>
      </c>
      <c r="G270" s="9">
        <v>11.6</v>
      </c>
      <c r="H270" s="9">
        <v>13.8</v>
      </c>
      <c r="I270" s="11">
        <f t="shared" ref="I270" si="251">(H270-G270)*E270*D270</f>
        <v>132000.00000000006</v>
      </c>
    </row>
    <row r="271" spans="1:9" s="10" customFormat="1" ht="15.75">
      <c r="A271" s="7">
        <v>43433</v>
      </c>
      <c r="B271" s="8" t="s">
        <v>31</v>
      </c>
      <c r="C271" s="8">
        <v>2400</v>
      </c>
      <c r="D271" s="8">
        <v>250</v>
      </c>
      <c r="E271" s="8">
        <v>15</v>
      </c>
      <c r="F271" s="8" t="s">
        <v>8</v>
      </c>
      <c r="G271" s="9">
        <v>38</v>
      </c>
      <c r="H271" s="9">
        <v>80</v>
      </c>
      <c r="I271" s="11">
        <f t="shared" ref="I271" si="252">(H271-G271)*E271*D271</f>
        <v>157500</v>
      </c>
    </row>
    <row r="272" spans="1:9" s="10" customFormat="1" ht="15.75">
      <c r="A272" s="7">
        <v>43430</v>
      </c>
      <c r="B272" s="8" t="s">
        <v>18</v>
      </c>
      <c r="C272" s="8">
        <v>60</v>
      </c>
      <c r="D272" s="8">
        <v>12000</v>
      </c>
      <c r="E272" s="8">
        <v>15</v>
      </c>
      <c r="F272" s="8" t="s">
        <v>8</v>
      </c>
      <c r="G272" s="9">
        <v>3.5</v>
      </c>
      <c r="H272" s="9">
        <v>4.2</v>
      </c>
      <c r="I272" s="11">
        <f t="shared" ref="I272" si="253">(H272-G272)*E272*D272</f>
        <v>126000.00000000004</v>
      </c>
    </row>
    <row r="273" spans="1:9" s="10" customFormat="1" ht="15.75">
      <c r="A273" s="7">
        <v>43430</v>
      </c>
      <c r="B273" s="8" t="s">
        <v>18</v>
      </c>
      <c r="C273" s="8">
        <v>65</v>
      </c>
      <c r="D273" s="8">
        <v>12000</v>
      </c>
      <c r="E273" s="8">
        <v>15</v>
      </c>
      <c r="F273" s="8" t="s">
        <v>8</v>
      </c>
      <c r="G273" s="9">
        <v>6.5</v>
      </c>
      <c r="H273" s="9">
        <v>7.5</v>
      </c>
      <c r="I273" s="11">
        <f t="shared" ref="I273" si="254">(H273-G273)*E273*D273</f>
        <v>180000</v>
      </c>
    </row>
    <row r="274" spans="1:9" s="10" customFormat="1" ht="15.75">
      <c r="A274" s="7">
        <v>43430</v>
      </c>
      <c r="B274" s="8" t="s">
        <v>18</v>
      </c>
      <c r="C274" s="8">
        <v>65</v>
      </c>
      <c r="D274" s="8">
        <v>12000</v>
      </c>
      <c r="E274" s="8">
        <v>15</v>
      </c>
      <c r="F274" s="8" t="s">
        <v>8</v>
      </c>
      <c r="G274" s="9">
        <v>5.5</v>
      </c>
      <c r="H274" s="9">
        <v>6.5</v>
      </c>
      <c r="I274" s="11">
        <f t="shared" ref="I274" si="255">(H274-G274)*E274*D274</f>
        <v>180000</v>
      </c>
    </row>
    <row r="275" spans="1:9" s="10" customFormat="1" ht="15.75">
      <c r="A275" s="7">
        <v>43426</v>
      </c>
      <c r="B275" s="8" t="s">
        <v>46</v>
      </c>
      <c r="C275" s="8">
        <v>450</v>
      </c>
      <c r="D275" s="8">
        <v>1300</v>
      </c>
      <c r="E275" s="8">
        <v>15</v>
      </c>
      <c r="F275" s="8" t="s">
        <v>8</v>
      </c>
      <c r="G275" s="9">
        <v>9.5</v>
      </c>
      <c r="H275" s="9">
        <v>12.25</v>
      </c>
      <c r="I275" s="11">
        <f t="shared" ref="I275" si="256">(H275-G275)*E275*D275</f>
        <v>53625</v>
      </c>
    </row>
    <row r="276" spans="1:9" s="10" customFormat="1" ht="15.75">
      <c r="A276" s="7">
        <v>43424</v>
      </c>
      <c r="B276" s="8" t="s">
        <v>27</v>
      </c>
      <c r="C276" s="8">
        <v>230</v>
      </c>
      <c r="D276" s="8">
        <v>1500</v>
      </c>
      <c r="E276" s="8">
        <v>15</v>
      </c>
      <c r="F276" s="8" t="s">
        <v>8</v>
      </c>
      <c r="G276" s="9">
        <v>19.55</v>
      </c>
      <c r="H276" s="9">
        <v>25.65</v>
      </c>
      <c r="I276" s="11">
        <f t="shared" ref="I276" si="257">(H276-G276)*E276*D276</f>
        <v>137249.99999999997</v>
      </c>
    </row>
    <row r="277" spans="1:9" ht="15.75">
      <c r="A277" s="7">
        <v>43423</v>
      </c>
      <c r="B277" s="8" t="s">
        <v>45</v>
      </c>
      <c r="C277" s="8">
        <v>35</v>
      </c>
      <c r="D277" s="8">
        <v>12000</v>
      </c>
      <c r="E277" s="8">
        <v>15</v>
      </c>
      <c r="F277" s="8" t="s">
        <v>8</v>
      </c>
      <c r="G277" s="9">
        <v>3.55</v>
      </c>
      <c r="H277" s="9">
        <v>5</v>
      </c>
      <c r="I277" s="11">
        <f t="shared" ref="I277" si="258">(H277-G277)*E277*D277</f>
        <v>261000.00000000003</v>
      </c>
    </row>
    <row r="278" spans="1:9" ht="15.75">
      <c r="A278" s="7">
        <v>43419</v>
      </c>
      <c r="B278" s="8" t="s">
        <v>44</v>
      </c>
      <c r="C278" s="8">
        <v>420</v>
      </c>
      <c r="D278" s="8">
        <v>1200</v>
      </c>
      <c r="E278" s="8">
        <v>15</v>
      </c>
      <c r="F278" s="8" t="s">
        <v>8</v>
      </c>
      <c r="G278" s="9">
        <v>23</v>
      </c>
      <c r="H278" s="9">
        <v>30</v>
      </c>
      <c r="I278" s="11">
        <f t="shared" ref="I278" si="259">(H278-G278)*E278*D278</f>
        <v>126000</v>
      </c>
    </row>
    <row r="279" spans="1:9" ht="15.75">
      <c r="A279" s="7">
        <v>43419</v>
      </c>
      <c r="B279" s="8" t="s">
        <v>43</v>
      </c>
      <c r="C279" s="8">
        <v>85</v>
      </c>
      <c r="D279" s="8">
        <v>8000</v>
      </c>
      <c r="E279" s="8">
        <v>15</v>
      </c>
      <c r="F279" s="8" t="s">
        <v>8</v>
      </c>
      <c r="G279" s="9">
        <v>6.8</v>
      </c>
      <c r="H279" s="9">
        <v>8</v>
      </c>
      <c r="I279" s="11">
        <f t="shared" ref="I279" si="260">(H279-G279)*E279*D279</f>
        <v>144000.00000000003</v>
      </c>
    </row>
    <row r="280" spans="1:9" ht="15.75">
      <c r="A280" s="7">
        <v>43418</v>
      </c>
      <c r="B280" s="8" t="s">
        <v>42</v>
      </c>
      <c r="C280" s="8">
        <v>160</v>
      </c>
      <c r="D280" s="8">
        <v>4000</v>
      </c>
      <c r="E280" s="8">
        <v>15</v>
      </c>
      <c r="F280" s="8" t="s">
        <v>8</v>
      </c>
      <c r="G280" s="9">
        <v>7.65</v>
      </c>
      <c r="H280" s="9">
        <v>7.65</v>
      </c>
      <c r="I280" s="11">
        <v>0</v>
      </c>
    </row>
    <row r="281" spans="1:9" ht="15.75">
      <c r="A281" s="7">
        <v>43417</v>
      </c>
      <c r="B281" s="8" t="s">
        <v>36</v>
      </c>
      <c r="C281" s="8">
        <v>2250</v>
      </c>
      <c r="D281" s="8">
        <v>500</v>
      </c>
      <c r="E281" s="8">
        <v>15</v>
      </c>
      <c r="F281" s="8" t="s">
        <v>8</v>
      </c>
      <c r="G281" s="9">
        <v>85.15</v>
      </c>
      <c r="H281" s="9">
        <v>73</v>
      </c>
      <c r="I281" s="11">
        <f t="shared" ref="I281" si="261">(H281-G281)*E281*D281</f>
        <v>-91125.000000000044</v>
      </c>
    </row>
    <row r="282" spans="1:9" ht="15.75">
      <c r="A282" s="7">
        <v>43416</v>
      </c>
      <c r="B282" s="8" t="s">
        <v>41</v>
      </c>
      <c r="C282" s="8">
        <v>210</v>
      </c>
      <c r="D282" s="8">
        <v>2250</v>
      </c>
      <c r="E282" s="8">
        <v>15</v>
      </c>
      <c r="F282" s="8" t="s">
        <v>8</v>
      </c>
      <c r="G282" s="9">
        <v>10</v>
      </c>
      <c r="H282" s="9">
        <v>11</v>
      </c>
      <c r="I282" s="11">
        <f t="shared" ref="I282" si="262">(H282-G282)*E282*D282</f>
        <v>33750</v>
      </c>
    </row>
    <row r="283" spans="1:9" s="10" customFormat="1" ht="15.75">
      <c r="A283" s="7">
        <v>43406</v>
      </c>
      <c r="B283" s="8" t="s">
        <v>15</v>
      </c>
      <c r="C283" s="8">
        <v>67.5</v>
      </c>
      <c r="D283" s="8">
        <v>12000</v>
      </c>
      <c r="E283" s="8">
        <v>15</v>
      </c>
      <c r="F283" s="8" t="s">
        <v>8</v>
      </c>
      <c r="G283" s="9">
        <v>5</v>
      </c>
      <c r="H283" s="9">
        <v>5.35</v>
      </c>
      <c r="I283" s="11">
        <f t="shared" ref="I283" si="263">(H283-G283)*E283*D283</f>
        <v>62999.999999999935</v>
      </c>
    </row>
    <row r="284" spans="1:9" s="10" customFormat="1" ht="15.75">
      <c r="A284" s="7">
        <v>43406</v>
      </c>
      <c r="B284" s="8" t="s">
        <v>15</v>
      </c>
      <c r="C284" s="8">
        <v>67.5</v>
      </c>
      <c r="D284" s="8">
        <v>12000</v>
      </c>
      <c r="E284" s="8">
        <v>15</v>
      </c>
      <c r="F284" s="8" t="s">
        <v>8</v>
      </c>
      <c r="G284" s="9">
        <v>3.8</v>
      </c>
      <c r="H284" s="9">
        <v>5.3</v>
      </c>
      <c r="I284" s="11">
        <f t="shared" ref="I284" si="264">(H284-G284)*E284*D284</f>
        <v>270000</v>
      </c>
    </row>
    <row r="285" spans="1:9" s="10" customFormat="1" ht="15.75">
      <c r="A285" s="7">
        <v>43405</v>
      </c>
      <c r="B285" s="8" t="s">
        <v>40</v>
      </c>
      <c r="C285" s="8">
        <v>600</v>
      </c>
      <c r="D285" s="8">
        <v>1250</v>
      </c>
      <c r="E285" s="8">
        <v>15</v>
      </c>
      <c r="F285" s="8" t="s">
        <v>8</v>
      </c>
      <c r="G285" s="9">
        <v>38</v>
      </c>
      <c r="H285" s="9">
        <v>45</v>
      </c>
      <c r="I285" s="11">
        <f t="shared" ref="I285" si="265">(H285-G285)*E285*D285</f>
        <v>131250</v>
      </c>
    </row>
    <row r="286" spans="1:9" s="10" customFormat="1" ht="15.75">
      <c r="A286" s="7">
        <v>43404</v>
      </c>
      <c r="B286" s="8" t="s">
        <v>34</v>
      </c>
      <c r="C286" s="8">
        <v>220</v>
      </c>
      <c r="D286" s="8">
        <v>1500</v>
      </c>
      <c r="E286" s="8">
        <v>15</v>
      </c>
      <c r="F286" s="8" t="s">
        <v>8</v>
      </c>
      <c r="G286" s="9">
        <v>28</v>
      </c>
      <c r="H286" s="9">
        <v>23</v>
      </c>
      <c r="I286" s="11">
        <f t="shared" ref="I286" si="266">(H286-G286)*E286*D286</f>
        <v>-112500</v>
      </c>
    </row>
    <row r="287" spans="1:9" s="10" customFormat="1" ht="15.75">
      <c r="A287" s="7">
        <v>43403</v>
      </c>
      <c r="B287" s="8" t="s">
        <v>25</v>
      </c>
      <c r="C287" s="8">
        <v>500</v>
      </c>
      <c r="D287" s="8">
        <v>1400</v>
      </c>
      <c r="E287" s="8">
        <v>15</v>
      </c>
      <c r="F287" s="8" t="s">
        <v>8</v>
      </c>
      <c r="G287" s="9">
        <v>28</v>
      </c>
      <c r="H287" s="9">
        <v>38</v>
      </c>
      <c r="I287" s="11">
        <f t="shared" ref="I287" si="267">(H287-G287)*E287*D287</f>
        <v>210000</v>
      </c>
    </row>
    <row r="288" spans="1:9" s="10" customFormat="1" ht="15.75">
      <c r="A288" s="7">
        <v>43402</v>
      </c>
      <c r="B288" s="8" t="s">
        <v>39</v>
      </c>
      <c r="C288" s="8">
        <v>110</v>
      </c>
      <c r="D288" s="8">
        <v>6000</v>
      </c>
      <c r="E288" s="8">
        <v>15</v>
      </c>
      <c r="F288" s="8" t="s">
        <v>8</v>
      </c>
      <c r="G288" s="9">
        <v>8.3000000000000007</v>
      </c>
      <c r="H288" s="9">
        <v>8.3000000000000007</v>
      </c>
      <c r="I288" s="11">
        <f t="shared" ref="I288" si="268">(H288-G288)*E288*D288</f>
        <v>0</v>
      </c>
    </row>
    <row r="289" spans="1:9" s="10" customFormat="1" ht="15.75">
      <c r="A289" s="7">
        <v>43399</v>
      </c>
      <c r="B289" s="8" t="s">
        <v>38</v>
      </c>
      <c r="C289" s="8">
        <v>880</v>
      </c>
      <c r="D289" s="8">
        <v>600</v>
      </c>
      <c r="E289" s="8">
        <v>15</v>
      </c>
      <c r="F289" s="8" t="s">
        <v>8</v>
      </c>
      <c r="G289" s="9">
        <v>53.9</v>
      </c>
      <c r="H289" s="9">
        <v>56.9</v>
      </c>
      <c r="I289" s="11">
        <f t="shared" ref="I289:I290" si="269">(H289-G289)*E289*D289</f>
        <v>27000</v>
      </c>
    </row>
    <row r="290" spans="1:9" s="10" customFormat="1" ht="15.75">
      <c r="A290" s="7">
        <v>43399</v>
      </c>
      <c r="B290" s="8" t="s">
        <v>14</v>
      </c>
      <c r="C290" s="8">
        <v>620</v>
      </c>
      <c r="D290" s="8">
        <v>1200</v>
      </c>
      <c r="E290" s="8">
        <v>15</v>
      </c>
      <c r="F290" s="8" t="s">
        <v>8</v>
      </c>
      <c r="G290" s="9">
        <v>28</v>
      </c>
      <c r="H290" s="9">
        <v>30.85</v>
      </c>
      <c r="I290" s="11">
        <f t="shared" si="269"/>
        <v>51300.000000000029</v>
      </c>
    </row>
    <row r="291" spans="1:9" s="10" customFormat="1" ht="15.75">
      <c r="A291" s="7">
        <v>43399</v>
      </c>
      <c r="B291" s="8" t="s">
        <v>20</v>
      </c>
      <c r="C291" s="8">
        <v>760</v>
      </c>
      <c r="D291" s="8">
        <v>1200</v>
      </c>
      <c r="E291" s="8">
        <v>15</v>
      </c>
      <c r="F291" s="8" t="s">
        <v>8</v>
      </c>
      <c r="G291" s="9">
        <v>38.5</v>
      </c>
      <c r="H291" s="9">
        <v>40.200000000000003</v>
      </c>
      <c r="I291" s="11">
        <f t="shared" ref="I291" si="270">(H291-G291)*E291*D291</f>
        <v>30600.000000000051</v>
      </c>
    </row>
    <row r="292" spans="1:9" s="10" customFormat="1" ht="15.75">
      <c r="A292" s="7">
        <v>43398</v>
      </c>
      <c r="B292" s="8" t="s">
        <v>26</v>
      </c>
      <c r="C292" s="8">
        <v>67.5</v>
      </c>
      <c r="D292" s="8">
        <v>8000</v>
      </c>
      <c r="E292" s="8">
        <v>15</v>
      </c>
      <c r="F292" s="8" t="s">
        <v>8</v>
      </c>
      <c r="G292" s="9">
        <v>1.5</v>
      </c>
      <c r="H292" s="9">
        <v>2.15</v>
      </c>
      <c r="I292" s="11">
        <f t="shared" ref="I292" si="271">(H292-G292)*E292*D292</f>
        <v>77999.999999999985</v>
      </c>
    </row>
    <row r="293" spans="1:9" s="10" customFormat="1" ht="15.75">
      <c r="A293" s="7">
        <v>43398</v>
      </c>
      <c r="B293" s="8" t="s">
        <v>37</v>
      </c>
      <c r="C293" s="8">
        <v>35</v>
      </c>
      <c r="D293" s="8">
        <v>7000</v>
      </c>
      <c r="E293" s="8">
        <v>15</v>
      </c>
      <c r="F293" s="8" t="s">
        <v>8</v>
      </c>
      <c r="G293" s="9">
        <v>1.3</v>
      </c>
      <c r="H293" s="9">
        <v>2.8</v>
      </c>
      <c r="I293" s="11">
        <f t="shared" ref="I293" si="272">(H293-G293)*E293*D293</f>
        <v>157499.99999999997</v>
      </c>
    </row>
    <row r="294" spans="1:9" s="10" customFormat="1" ht="15.75">
      <c r="A294" s="7">
        <v>43396</v>
      </c>
      <c r="B294" s="8" t="s">
        <v>36</v>
      </c>
      <c r="C294" s="8">
        <v>2000</v>
      </c>
      <c r="D294" s="8">
        <v>500</v>
      </c>
      <c r="E294" s="8">
        <v>15</v>
      </c>
      <c r="F294" s="8" t="s">
        <v>8</v>
      </c>
      <c r="G294" s="9">
        <v>50</v>
      </c>
      <c r="H294" s="9">
        <v>65</v>
      </c>
      <c r="I294" s="11">
        <f t="shared" ref="I294" si="273">(H294-G294)*E294*D294</f>
        <v>112500</v>
      </c>
    </row>
    <row r="295" spans="1:9" s="10" customFormat="1" ht="15.75">
      <c r="A295" s="7">
        <v>43395</v>
      </c>
      <c r="B295" s="8" t="s">
        <v>19</v>
      </c>
      <c r="C295" s="8">
        <v>170</v>
      </c>
      <c r="D295" s="8">
        <v>4000</v>
      </c>
      <c r="E295" s="8">
        <v>15</v>
      </c>
      <c r="F295" s="8" t="s">
        <v>8</v>
      </c>
      <c r="G295" s="9">
        <v>8</v>
      </c>
      <c r="H295" s="9">
        <v>9.1999999999999993</v>
      </c>
      <c r="I295" s="11">
        <f t="shared" ref="I295" si="274">(H295-G295)*E295*D295</f>
        <v>71999.999999999956</v>
      </c>
    </row>
    <row r="296" spans="1:9" s="10" customFormat="1" ht="15.75">
      <c r="A296" s="7">
        <v>43392</v>
      </c>
      <c r="B296" s="8" t="s">
        <v>20</v>
      </c>
      <c r="C296" s="8">
        <v>860</v>
      </c>
      <c r="D296" s="8">
        <v>1250</v>
      </c>
      <c r="E296" s="8">
        <v>15</v>
      </c>
      <c r="F296" s="8" t="s">
        <v>8</v>
      </c>
      <c r="G296" s="9">
        <v>23.8</v>
      </c>
      <c r="H296" s="9">
        <v>35</v>
      </c>
      <c r="I296" s="11">
        <f t="shared" ref="I296" si="275">(H296-G296)*E296*D296</f>
        <v>210000</v>
      </c>
    </row>
    <row r="297" spans="1:9" ht="15.75">
      <c r="A297" s="7">
        <v>43390</v>
      </c>
      <c r="B297" s="8" t="s">
        <v>27</v>
      </c>
      <c r="C297" s="8">
        <v>260</v>
      </c>
      <c r="D297" s="8">
        <v>1500</v>
      </c>
      <c r="E297" s="8">
        <v>15</v>
      </c>
      <c r="F297" s="8" t="s">
        <v>8</v>
      </c>
      <c r="G297" s="9">
        <v>28</v>
      </c>
      <c r="H297" s="9">
        <v>38</v>
      </c>
      <c r="I297" s="11">
        <f t="shared" ref="I297" si="276">(H297-G297)*E297*D297</f>
        <v>225000</v>
      </c>
    </row>
    <row r="298" spans="1:9" ht="15.75">
      <c r="A298" s="7">
        <v>43389</v>
      </c>
      <c r="B298" s="8" t="s">
        <v>35</v>
      </c>
      <c r="C298" s="8">
        <v>40</v>
      </c>
      <c r="D298" s="8">
        <v>8500</v>
      </c>
      <c r="E298" s="8">
        <v>15</v>
      </c>
      <c r="F298" s="8" t="s">
        <v>8</v>
      </c>
      <c r="G298" s="9">
        <v>1.55</v>
      </c>
      <c r="H298" s="9">
        <v>2.25</v>
      </c>
      <c r="I298" s="11">
        <f t="shared" ref="I298" si="277">(H298-G298)*E298*D298</f>
        <v>89250</v>
      </c>
    </row>
    <row r="299" spans="1:9" s="10" customFormat="1" ht="15.75">
      <c r="A299" s="7">
        <v>43388</v>
      </c>
      <c r="B299" s="8" t="s">
        <v>27</v>
      </c>
      <c r="C299" s="8">
        <v>280</v>
      </c>
      <c r="D299" s="8">
        <v>1500</v>
      </c>
      <c r="E299" s="8">
        <v>15</v>
      </c>
      <c r="F299" s="8" t="s">
        <v>8</v>
      </c>
      <c r="G299" s="9">
        <v>23</v>
      </c>
      <c r="H299" s="9">
        <v>30.2</v>
      </c>
      <c r="I299" s="11">
        <f t="shared" ref="I299" si="278">(H299-G299)*E299*D299</f>
        <v>161999.99999999997</v>
      </c>
    </row>
    <row r="300" spans="1:9" s="10" customFormat="1" ht="15.75">
      <c r="A300" s="7">
        <v>43384</v>
      </c>
      <c r="B300" s="8" t="s">
        <v>34</v>
      </c>
      <c r="C300" s="8">
        <v>280</v>
      </c>
      <c r="D300" s="8">
        <v>1500</v>
      </c>
      <c r="E300" s="8">
        <v>15</v>
      </c>
      <c r="F300" s="8" t="s">
        <v>8</v>
      </c>
      <c r="G300" s="9">
        <v>23</v>
      </c>
      <c r="H300" s="9">
        <v>28</v>
      </c>
      <c r="I300" s="11">
        <f t="shared" ref="I300" si="279">(H300-G300)*E300*D300</f>
        <v>112500</v>
      </c>
    </row>
    <row r="301" spans="1:9" s="10" customFormat="1" ht="15.75">
      <c r="A301" s="7">
        <v>43383</v>
      </c>
      <c r="B301" s="8" t="s">
        <v>31</v>
      </c>
      <c r="C301" s="8">
        <v>2150</v>
      </c>
      <c r="D301" s="8">
        <v>500</v>
      </c>
      <c r="E301" s="8">
        <v>15</v>
      </c>
      <c r="F301" s="8" t="s">
        <v>8</v>
      </c>
      <c r="G301" s="9">
        <v>138</v>
      </c>
      <c r="H301" s="9">
        <v>155</v>
      </c>
      <c r="I301" s="11">
        <f t="shared" ref="I301" si="280">(H301-G301)*E301*D301</f>
        <v>127500</v>
      </c>
    </row>
    <row r="302" spans="1:9" s="10" customFormat="1" ht="15.75">
      <c r="A302" s="7">
        <v>43382</v>
      </c>
      <c r="B302" s="8" t="s">
        <v>33</v>
      </c>
      <c r="C302" s="8">
        <v>170</v>
      </c>
      <c r="D302" s="8">
        <v>1200</v>
      </c>
      <c r="E302" s="8">
        <v>15</v>
      </c>
      <c r="F302" s="8" t="s">
        <v>8</v>
      </c>
      <c r="G302" s="9">
        <v>18.5</v>
      </c>
      <c r="H302" s="9">
        <v>20.5</v>
      </c>
      <c r="I302" s="11">
        <f t="shared" ref="I302" si="281">(H302-G302)*E302*D302</f>
        <v>36000</v>
      </c>
    </row>
    <row r="303" spans="1:9" s="10" customFormat="1" ht="15.75">
      <c r="A303" s="7">
        <v>43382</v>
      </c>
      <c r="B303" s="8" t="s">
        <v>26</v>
      </c>
      <c r="C303" s="8">
        <v>70</v>
      </c>
      <c r="D303" s="8">
        <v>8000</v>
      </c>
      <c r="E303" s="8">
        <v>15</v>
      </c>
      <c r="F303" s="8" t="s">
        <v>8</v>
      </c>
      <c r="G303" s="9">
        <v>5.3</v>
      </c>
      <c r="H303" s="9">
        <v>5.3</v>
      </c>
      <c r="I303" s="11">
        <f t="shared" ref="I303" si="282">(H303-G303)*E303*D303</f>
        <v>0</v>
      </c>
    </row>
    <row r="304" spans="1:9" s="10" customFormat="1" ht="15.75">
      <c r="A304" s="7">
        <v>43381</v>
      </c>
      <c r="B304" s="8" t="s">
        <v>31</v>
      </c>
      <c r="C304" s="8">
        <v>2100</v>
      </c>
      <c r="D304" s="8">
        <v>500</v>
      </c>
      <c r="E304" s="8">
        <v>15</v>
      </c>
      <c r="F304" s="8" t="s">
        <v>8</v>
      </c>
      <c r="G304" s="9">
        <v>90</v>
      </c>
      <c r="H304" s="9">
        <v>113</v>
      </c>
      <c r="I304" s="11">
        <f t="shared" ref="I304" si="283">(H304-G304)*E304*D304</f>
        <v>172500</v>
      </c>
    </row>
    <row r="305" spans="1:9" s="10" customFormat="1" ht="15.75">
      <c r="A305" s="7">
        <v>43378</v>
      </c>
      <c r="B305" s="8" t="s">
        <v>19</v>
      </c>
      <c r="C305" s="8">
        <v>125</v>
      </c>
      <c r="D305" s="8">
        <v>4000</v>
      </c>
      <c r="E305" s="8">
        <v>15</v>
      </c>
      <c r="F305" s="8" t="s">
        <v>8</v>
      </c>
      <c r="G305" s="9">
        <v>7.1</v>
      </c>
      <c r="H305" s="9">
        <v>9.0500000000000007</v>
      </c>
      <c r="I305" s="11">
        <f t="shared" ref="I305" si="284">(H305-G305)*E305*D305</f>
        <v>117000.00000000006</v>
      </c>
    </row>
    <row r="306" spans="1:9" s="10" customFormat="1" ht="15.75">
      <c r="A306" s="7">
        <v>43377</v>
      </c>
      <c r="B306" s="8" t="s">
        <v>17</v>
      </c>
      <c r="C306" s="8">
        <v>65</v>
      </c>
      <c r="D306" s="8">
        <v>10000</v>
      </c>
      <c r="E306" s="8">
        <v>15</v>
      </c>
      <c r="F306" s="8" t="s">
        <v>8</v>
      </c>
      <c r="G306" s="9">
        <v>5</v>
      </c>
      <c r="H306" s="9">
        <v>5.8</v>
      </c>
      <c r="I306" s="11">
        <f t="shared" ref="I306" si="285">(H306-G306)*E306*D306</f>
        <v>119999.99999999997</v>
      </c>
    </row>
    <row r="307" spans="1:9" s="10" customFormat="1" ht="15.75">
      <c r="A307" s="7">
        <v>43377</v>
      </c>
      <c r="B307" s="8" t="s">
        <v>32</v>
      </c>
      <c r="C307" s="8">
        <v>70</v>
      </c>
      <c r="D307" s="8">
        <v>4000</v>
      </c>
      <c r="E307" s="8">
        <v>15</v>
      </c>
      <c r="F307" s="8" t="s">
        <v>8</v>
      </c>
      <c r="G307" s="9">
        <v>14.95</v>
      </c>
      <c r="H307" s="9">
        <v>18.2</v>
      </c>
      <c r="I307" s="11">
        <f t="shared" ref="I307" si="286">(H307-G307)*E307*D307</f>
        <v>195000</v>
      </c>
    </row>
    <row r="308" spans="1:9" s="10" customFormat="1" ht="15.75">
      <c r="A308" s="7">
        <v>43377</v>
      </c>
      <c r="B308" s="8" t="s">
        <v>32</v>
      </c>
      <c r="C308" s="8">
        <v>70</v>
      </c>
      <c r="D308" s="8">
        <v>4000</v>
      </c>
      <c r="E308" s="8">
        <v>15</v>
      </c>
      <c r="F308" s="8" t="s">
        <v>8</v>
      </c>
      <c r="G308" s="9">
        <v>14.95</v>
      </c>
      <c r="H308" s="9">
        <v>14.95</v>
      </c>
      <c r="I308" s="11">
        <f t="shared" ref="I308" si="287">(H308-G308)*E308*D308</f>
        <v>0</v>
      </c>
    </row>
    <row r="309" spans="1:9" s="10" customFormat="1" ht="15.75">
      <c r="A309" s="7">
        <v>43377</v>
      </c>
      <c r="B309" s="8" t="s">
        <v>31</v>
      </c>
      <c r="C309" s="8">
        <v>2250</v>
      </c>
      <c r="D309" s="8">
        <v>500</v>
      </c>
      <c r="E309" s="8">
        <v>15</v>
      </c>
      <c r="F309" s="8" t="s">
        <v>8</v>
      </c>
      <c r="G309" s="9">
        <v>88</v>
      </c>
      <c r="H309" s="9">
        <v>88</v>
      </c>
      <c r="I309" s="11">
        <f t="shared" ref="I309" si="288">(H309-G309)*E309*D309</f>
        <v>0</v>
      </c>
    </row>
    <row r="310" spans="1:9" s="10" customFormat="1" ht="15.75">
      <c r="A310" s="7">
        <v>43376</v>
      </c>
      <c r="B310" s="8" t="s">
        <v>29</v>
      </c>
      <c r="C310" s="8">
        <v>65</v>
      </c>
      <c r="D310" s="8">
        <v>8000</v>
      </c>
      <c r="E310" s="8">
        <v>15</v>
      </c>
      <c r="F310" s="8" t="s">
        <v>8</v>
      </c>
      <c r="G310" s="9">
        <v>3.8</v>
      </c>
      <c r="H310" s="9">
        <v>5.5</v>
      </c>
      <c r="I310" s="11">
        <f t="shared" ref="I310" si="289">(H310-G310)*E310*D310</f>
        <v>204000.00000000003</v>
      </c>
    </row>
    <row r="311" spans="1:9" s="10" customFormat="1" ht="15.75">
      <c r="A311" s="7">
        <v>43376</v>
      </c>
      <c r="B311" s="8" t="s">
        <v>30</v>
      </c>
      <c r="C311" s="8">
        <v>55</v>
      </c>
      <c r="D311" s="8">
        <v>10000</v>
      </c>
      <c r="E311" s="8">
        <v>15</v>
      </c>
      <c r="F311" s="8" t="s">
        <v>8</v>
      </c>
      <c r="G311" s="9">
        <v>3.5</v>
      </c>
      <c r="H311" s="9">
        <v>3.9</v>
      </c>
      <c r="I311" s="11">
        <f t="shared" ref="I311" si="290">(H311-G311)*E311*D311</f>
        <v>59999.999999999985</v>
      </c>
    </row>
    <row r="312" spans="1:9" s="10" customFormat="1" ht="15.75">
      <c r="A312" s="7">
        <v>43374</v>
      </c>
      <c r="B312" s="8" t="s">
        <v>15</v>
      </c>
      <c r="C312" s="8">
        <v>65</v>
      </c>
      <c r="D312" s="8">
        <v>12000</v>
      </c>
      <c r="E312" s="8">
        <v>15</v>
      </c>
      <c r="F312" s="8" t="s">
        <v>8</v>
      </c>
      <c r="G312" s="9">
        <v>5.35</v>
      </c>
      <c r="H312" s="9">
        <v>6.2</v>
      </c>
      <c r="I312" s="11">
        <f t="shared" ref="I312" si="291">(H312-G312)*E312*D312</f>
        <v>153000.00000000009</v>
      </c>
    </row>
    <row r="313" spans="1:9" s="10" customFormat="1" ht="15.75">
      <c r="A313" s="7">
        <v>43371</v>
      </c>
      <c r="B313" s="8" t="s">
        <v>28</v>
      </c>
      <c r="C313" s="8">
        <v>240</v>
      </c>
      <c r="D313" s="8">
        <v>1250</v>
      </c>
      <c r="E313" s="8">
        <v>15</v>
      </c>
      <c r="F313" s="8" t="s">
        <v>8</v>
      </c>
      <c r="G313" s="9">
        <v>18.149999999999999</v>
      </c>
      <c r="H313" s="9">
        <v>21.75</v>
      </c>
      <c r="I313" s="11">
        <f t="shared" ref="I313" si="292">(H313-G313)*E313*D313</f>
        <v>67500.000000000029</v>
      </c>
    </row>
    <row r="314" spans="1:9" s="10" customFormat="1" ht="15.75">
      <c r="A314" s="7">
        <v>43371</v>
      </c>
      <c r="B314" s="8" t="s">
        <v>28</v>
      </c>
      <c r="C314" s="8">
        <v>240</v>
      </c>
      <c r="D314" s="8">
        <v>1250</v>
      </c>
      <c r="E314" s="8">
        <v>15</v>
      </c>
      <c r="F314" s="8" t="s">
        <v>8</v>
      </c>
      <c r="G314" s="9">
        <v>18.149999999999999</v>
      </c>
      <c r="H314" s="9">
        <v>20</v>
      </c>
      <c r="I314" s="11">
        <f t="shared" ref="I314" si="293">(H314-G314)*E314*D314</f>
        <v>34687.500000000029</v>
      </c>
    </row>
    <row r="315" spans="1:9" s="10" customFormat="1" ht="15.75">
      <c r="A315" s="7">
        <v>43368</v>
      </c>
      <c r="B315" s="8" t="s">
        <v>27</v>
      </c>
      <c r="C315" s="8">
        <v>380</v>
      </c>
      <c r="D315" s="8">
        <v>1500</v>
      </c>
      <c r="E315" s="8">
        <v>15</v>
      </c>
      <c r="F315" s="8" t="s">
        <v>8</v>
      </c>
      <c r="G315" s="9">
        <v>32.299999999999997</v>
      </c>
      <c r="H315" s="9">
        <v>42.3</v>
      </c>
      <c r="I315" s="11">
        <f t="shared" ref="I315" si="294">(H315-G315)*E315*D315</f>
        <v>225000</v>
      </c>
    </row>
    <row r="316" spans="1:9" s="10" customFormat="1" ht="15.75">
      <c r="A316" s="7">
        <v>43367</v>
      </c>
      <c r="B316" s="8" t="s">
        <v>26</v>
      </c>
      <c r="C316" s="8">
        <v>80</v>
      </c>
      <c r="D316" s="8">
        <v>8000</v>
      </c>
      <c r="E316" s="8">
        <v>15</v>
      </c>
      <c r="F316" s="8" t="s">
        <v>8</v>
      </c>
      <c r="G316" s="9">
        <v>2.6</v>
      </c>
      <c r="H316" s="9">
        <v>3.35</v>
      </c>
      <c r="I316" s="11">
        <f t="shared" ref="I316" si="295">(H316-G316)*E316*D316</f>
        <v>90000</v>
      </c>
    </row>
    <row r="317" spans="1:9" s="10" customFormat="1" ht="15.75">
      <c r="A317" s="7">
        <v>43364</v>
      </c>
      <c r="B317" s="8" t="s">
        <v>25</v>
      </c>
      <c r="C317" s="8">
        <v>500</v>
      </c>
      <c r="D317" s="8">
        <v>1400</v>
      </c>
      <c r="E317" s="8">
        <v>15</v>
      </c>
      <c r="F317" s="8" t="s">
        <v>8</v>
      </c>
      <c r="G317" s="9">
        <v>21.2</v>
      </c>
      <c r="H317" s="9">
        <v>28</v>
      </c>
      <c r="I317" s="11">
        <f t="shared" ref="I317" si="296">(H317-G317)*E317*D317</f>
        <v>142800.00000000003</v>
      </c>
    </row>
    <row r="318" spans="1:9" s="10" customFormat="1" ht="15.75">
      <c r="A318" s="7">
        <v>43362</v>
      </c>
      <c r="B318" s="8" t="s">
        <v>24</v>
      </c>
      <c r="C318" s="8">
        <v>500</v>
      </c>
      <c r="D318" s="8">
        <v>1400</v>
      </c>
      <c r="E318" s="8">
        <v>15</v>
      </c>
      <c r="F318" s="8" t="s">
        <v>8</v>
      </c>
      <c r="G318" s="9">
        <v>21.3</v>
      </c>
      <c r="H318" s="9">
        <v>15.55</v>
      </c>
      <c r="I318" s="12">
        <f t="shared" ref="I318" si="297">(H318-G318)*E318*D318</f>
        <v>-120750</v>
      </c>
    </row>
    <row r="319" spans="1:9" s="10" customFormat="1" ht="15.75">
      <c r="A319" s="7">
        <v>43361</v>
      </c>
      <c r="B319" s="8" t="s">
        <v>23</v>
      </c>
      <c r="C319" s="8">
        <v>90</v>
      </c>
      <c r="D319" s="8">
        <v>7000</v>
      </c>
      <c r="E319" s="8">
        <v>15</v>
      </c>
      <c r="F319" s="8" t="s">
        <v>8</v>
      </c>
      <c r="G319" s="9">
        <v>5</v>
      </c>
      <c r="H319" s="9">
        <v>6.5</v>
      </c>
      <c r="I319" s="11">
        <f t="shared" ref="I319" si="298">(H319-G319)*E319*D319</f>
        <v>157500</v>
      </c>
    </row>
    <row r="320" spans="1:9" s="10" customFormat="1" ht="15.75">
      <c r="A320" s="7">
        <v>43360</v>
      </c>
      <c r="B320" s="8" t="s">
        <v>15</v>
      </c>
      <c r="C320" s="8">
        <v>75</v>
      </c>
      <c r="D320" s="8">
        <v>12000</v>
      </c>
      <c r="E320" s="8">
        <v>15</v>
      </c>
      <c r="F320" s="8" t="s">
        <v>8</v>
      </c>
      <c r="G320" s="9">
        <v>4</v>
      </c>
      <c r="H320" s="9">
        <v>4.8499999999999996</v>
      </c>
      <c r="I320" s="11">
        <f t="shared" ref="I320" si="299">(H320-G320)*E320*D320</f>
        <v>152999.99999999994</v>
      </c>
    </row>
    <row r="321" spans="1:9" s="10" customFormat="1" ht="15.75">
      <c r="A321" s="7">
        <v>43357</v>
      </c>
      <c r="B321" s="8" t="s">
        <v>22</v>
      </c>
      <c r="C321" s="8">
        <v>80</v>
      </c>
      <c r="D321" s="8">
        <v>7000</v>
      </c>
      <c r="E321" s="8">
        <v>15</v>
      </c>
      <c r="F321" s="8" t="s">
        <v>8</v>
      </c>
      <c r="G321" s="9">
        <v>7.3</v>
      </c>
      <c r="H321" s="9">
        <v>8.3000000000000007</v>
      </c>
      <c r="I321" s="11">
        <f t="shared" ref="I321:I323" si="300">(H321-G321)*E321*D321</f>
        <v>105000.0000000001</v>
      </c>
    </row>
    <row r="322" spans="1:9" s="10" customFormat="1" ht="15.75">
      <c r="A322" s="7">
        <v>43355</v>
      </c>
      <c r="B322" s="8" t="s">
        <v>21</v>
      </c>
      <c r="C322" s="8">
        <v>57.5</v>
      </c>
      <c r="D322" s="8">
        <v>10000</v>
      </c>
      <c r="E322" s="8">
        <v>15</v>
      </c>
      <c r="F322" s="8" t="s">
        <v>8</v>
      </c>
      <c r="G322" s="9">
        <v>2.1</v>
      </c>
      <c r="H322" s="9">
        <v>2.1</v>
      </c>
      <c r="I322" s="11">
        <v>0</v>
      </c>
    </row>
    <row r="323" spans="1:9" s="10" customFormat="1" ht="15.75">
      <c r="A323" s="7">
        <v>43354</v>
      </c>
      <c r="B323" s="8" t="s">
        <v>20</v>
      </c>
      <c r="C323" s="8">
        <v>1160</v>
      </c>
      <c r="D323" s="8">
        <v>1200</v>
      </c>
      <c r="E323" s="8">
        <v>15</v>
      </c>
      <c r="F323" s="8" t="s">
        <v>8</v>
      </c>
      <c r="G323" s="9">
        <v>36</v>
      </c>
      <c r="H323" s="9">
        <v>38</v>
      </c>
      <c r="I323" s="11">
        <f t="shared" si="300"/>
        <v>36000</v>
      </c>
    </row>
    <row r="324" spans="1:9" s="10" customFormat="1" ht="15.75">
      <c r="A324" s="7">
        <v>43353</v>
      </c>
      <c r="B324" s="8" t="s">
        <v>18</v>
      </c>
      <c r="C324" s="8">
        <v>77.5</v>
      </c>
      <c r="D324" s="8">
        <v>12000</v>
      </c>
      <c r="E324" s="8">
        <v>15</v>
      </c>
      <c r="F324" s="8" t="s">
        <v>8</v>
      </c>
      <c r="G324" s="9">
        <v>2.8</v>
      </c>
      <c r="H324" s="9">
        <v>3</v>
      </c>
      <c r="I324" s="11">
        <f t="shared" ref="I324" si="301">(H324-G324)*E324*D324</f>
        <v>36000.000000000029</v>
      </c>
    </row>
    <row r="325" spans="1:9" s="10" customFormat="1" ht="15.75">
      <c r="A325" s="7">
        <v>43350</v>
      </c>
      <c r="B325" s="8" t="s">
        <v>19</v>
      </c>
      <c r="C325" s="8">
        <v>165</v>
      </c>
      <c r="D325" s="8">
        <v>4000</v>
      </c>
      <c r="E325" s="8">
        <v>15</v>
      </c>
      <c r="F325" s="8" t="s">
        <v>8</v>
      </c>
      <c r="G325" s="9">
        <v>12.35</v>
      </c>
      <c r="H325" s="9">
        <v>12.35</v>
      </c>
      <c r="I325" s="11">
        <f t="shared" ref="I325" si="302">(H325-G325)*E325*D325</f>
        <v>0</v>
      </c>
    </row>
    <row r="326" spans="1:9" s="10" customFormat="1" ht="15.75">
      <c r="A326" s="7">
        <v>43349</v>
      </c>
      <c r="B326" s="8" t="s">
        <v>19</v>
      </c>
      <c r="C326" s="8">
        <v>150</v>
      </c>
      <c r="D326" s="8">
        <v>4000</v>
      </c>
      <c r="E326" s="8">
        <v>15</v>
      </c>
      <c r="F326" s="8" t="s">
        <v>8</v>
      </c>
      <c r="G326" s="9">
        <v>8.65</v>
      </c>
      <c r="H326" s="9">
        <v>11.65</v>
      </c>
      <c r="I326" s="11">
        <f t="shared" ref="I326" si="303">(H326-G326)*E326*D326</f>
        <v>180000</v>
      </c>
    </row>
    <row r="327" spans="1:9" s="10" customFormat="1" ht="15.75">
      <c r="A327" s="7">
        <v>43348</v>
      </c>
      <c r="B327" s="8" t="s">
        <v>18</v>
      </c>
      <c r="C327" s="8">
        <v>80</v>
      </c>
      <c r="D327" s="8">
        <v>12000</v>
      </c>
      <c r="E327" s="8">
        <v>15</v>
      </c>
      <c r="F327" s="8" t="s">
        <v>8</v>
      </c>
      <c r="G327" s="9">
        <v>5.5</v>
      </c>
      <c r="H327" s="9">
        <v>6.5</v>
      </c>
      <c r="I327" s="11">
        <f t="shared" ref="I327" si="304">(H327-G327)*E327*D327</f>
        <v>180000</v>
      </c>
    </row>
    <row r="328" spans="1:9" s="10" customFormat="1" ht="15.75">
      <c r="A328" s="7">
        <v>43346</v>
      </c>
      <c r="B328" s="8" t="s">
        <v>17</v>
      </c>
      <c r="C328" s="8">
        <v>85</v>
      </c>
      <c r="D328" s="8">
        <v>9000</v>
      </c>
      <c r="E328" s="8">
        <v>15</v>
      </c>
      <c r="F328" s="8" t="s">
        <v>8</v>
      </c>
      <c r="G328" s="9">
        <v>5.85</v>
      </c>
      <c r="H328" s="9">
        <v>6.4</v>
      </c>
      <c r="I328" s="11">
        <f t="shared" ref="I328" si="305">(H328-G328)*E328*D328</f>
        <v>74250.000000000102</v>
      </c>
    </row>
    <row r="329" spans="1:9" s="10" customFormat="1" ht="15.75">
      <c r="A329" s="7">
        <v>43346</v>
      </c>
      <c r="B329" s="8" t="s">
        <v>14</v>
      </c>
      <c r="C329" s="8">
        <v>720</v>
      </c>
      <c r="D329" s="8">
        <v>12000</v>
      </c>
      <c r="E329" s="8">
        <v>15</v>
      </c>
      <c r="F329" s="8" t="s">
        <v>8</v>
      </c>
      <c r="G329" s="9">
        <v>26.55</v>
      </c>
      <c r="H329" s="9">
        <v>27.1</v>
      </c>
      <c r="I329" s="11">
        <f t="shared" ref="I329" si="306">(H329-G329)*E329*D329</f>
        <v>99000.000000000131</v>
      </c>
    </row>
    <row r="330" spans="1:9" s="10" customFormat="1" ht="15.75">
      <c r="A330" s="7">
        <v>43341</v>
      </c>
      <c r="B330" s="8" t="s">
        <v>15</v>
      </c>
      <c r="C330" s="8">
        <v>75</v>
      </c>
      <c r="D330" s="8">
        <v>12000</v>
      </c>
      <c r="E330" s="8">
        <v>15</v>
      </c>
      <c r="F330" s="8" t="s">
        <v>8</v>
      </c>
      <c r="G330" s="9">
        <v>3.6</v>
      </c>
      <c r="H330" s="9">
        <v>5</v>
      </c>
      <c r="I330" s="11">
        <f t="shared" ref="I330:I337" si="307">(H330-G330)*E330*D330</f>
        <v>252000</v>
      </c>
    </row>
    <row r="331" spans="1:9" s="10" customFormat="1" ht="15.75">
      <c r="A331" s="7">
        <v>43341</v>
      </c>
      <c r="B331" s="8" t="s">
        <v>15</v>
      </c>
      <c r="C331" s="8">
        <v>75</v>
      </c>
      <c r="D331" s="8">
        <v>12000</v>
      </c>
      <c r="E331" s="8">
        <v>15</v>
      </c>
      <c r="F331" s="8" t="s">
        <v>8</v>
      </c>
      <c r="G331" s="9">
        <v>3.5</v>
      </c>
      <c r="H331" s="9">
        <v>3.6</v>
      </c>
      <c r="I331" s="11">
        <f t="shared" si="307"/>
        <v>18000.000000000015</v>
      </c>
    </row>
    <row r="332" spans="1:9" s="10" customFormat="1" ht="15.75">
      <c r="A332" s="7">
        <v>43340</v>
      </c>
      <c r="B332" s="8" t="s">
        <v>15</v>
      </c>
      <c r="C332" s="8">
        <v>75</v>
      </c>
      <c r="D332" s="8">
        <v>12000</v>
      </c>
      <c r="E332" s="8">
        <v>15</v>
      </c>
      <c r="F332" s="8" t="s">
        <v>8</v>
      </c>
      <c r="G332" s="9">
        <v>3.2</v>
      </c>
      <c r="H332" s="9">
        <v>2.6</v>
      </c>
      <c r="I332" s="12">
        <f t="shared" si="307"/>
        <v>-108000.00000000001</v>
      </c>
    </row>
    <row r="333" spans="1:9" s="10" customFormat="1" ht="15.75">
      <c r="A333" s="7">
        <v>43339</v>
      </c>
      <c r="B333" s="8" t="s">
        <v>15</v>
      </c>
      <c r="C333" s="8">
        <v>75</v>
      </c>
      <c r="D333" s="8">
        <v>12000</v>
      </c>
      <c r="E333" s="8">
        <v>15</v>
      </c>
      <c r="F333" s="8" t="s">
        <v>8</v>
      </c>
      <c r="G333" s="9">
        <v>3.2</v>
      </c>
      <c r="H333" s="9">
        <v>3.2</v>
      </c>
      <c r="I333" s="11">
        <f t="shared" si="307"/>
        <v>0</v>
      </c>
    </row>
    <row r="334" spans="1:9" s="10" customFormat="1" ht="15.75">
      <c r="A334" s="7">
        <v>43336</v>
      </c>
      <c r="B334" s="8" t="s">
        <v>14</v>
      </c>
      <c r="C334" s="8">
        <v>660</v>
      </c>
      <c r="D334" s="8">
        <v>1200</v>
      </c>
      <c r="E334" s="8">
        <v>15</v>
      </c>
      <c r="F334" s="8" t="s">
        <v>8</v>
      </c>
      <c r="G334" s="9">
        <v>12.6</v>
      </c>
      <c r="H334" s="9">
        <v>23</v>
      </c>
      <c r="I334" s="11">
        <f t="shared" si="307"/>
        <v>187200</v>
      </c>
    </row>
    <row r="335" spans="1:9" s="10" customFormat="1" ht="15.75">
      <c r="A335" s="7">
        <v>43335</v>
      </c>
      <c r="B335" s="8" t="s">
        <v>13</v>
      </c>
      <c r="C335" s="8">
        <v>1160</v>
      </c>
      <c r="D335" s="8">
        <v>1000</v>
      </c>
      <c r="E335" s="8">
        <v>15</v>
      </c>
      <c r="F335" s="8" t="s">
        <v>8</v>
      </c>
      <c r="G335" s="9">
        <v>20.3</v>
      </c>
      <c r="H335" s="9">
        <v>23</v>
      </c>
      <c r="I335" s="11">
        <f t="shared" si="307"/>
        <v>40499.999999999985</v>
      </c>
    </row>
    <row r="336" spans="1:9" s="10" customFormat="1" ht="15.75">
      <c r="A336" s="7">
        <v>43335</v>
      </c>
      <c r="B336" s="8" t="s">
        <v>12</v>
      </c>
      <c r="C336" s="8">
        <v>300</v>
      </c>
      <c r="D336" s="8">
        <v>4000</v>
      </c>
      <c r="E336" s="8">
        <v>15</v>
      </c>
      <c r="F336" s="8" t="s">
        <v>8</v>
      </c>
      <c r="G336" s="9">
        <v>6.5</v>
      </c>
      <c r="H336" s="9">
        <v>6.5</v>
      </c>
      <c r="I336" s="11">
        <f t="shared" ref="I336" si="308">(H336-G336)*E336*D336</f>
        <v>0</v>
      </c>
    </row>
    <row r="337" spans="1:9" s="10" customFormat="1" ht="15.75">
      <c r="A337" s="7">
        <v>43301</v>
      </c>
      <c r="B337" s="8" t="s">
        <v>16</v>
      </c>
      <c r="C337" s="8">
        <v>155</v>
      </c>
      <c r="D337" s="8">
        <v>4000</v>
      </c>
      <c r="E337" s="8">
        <v>15</v>
      </c>
      <c r="F337" s="8" t="s">
        <v>8</v>
      </c>
      <c r="G337" s="9">
        <v>7</v>
      </c>
      <c r="H337" s="9">
        <v>9</v>
      </c>
      <c r="I337" s="11">
        <f t="shared" si="307"/>
        <v>120000</v>
      </c>
    </row>
    <row r="338" spans="1:9" s="10" customFormat="1" ht="15" customHeight="1">
      <c r="A338"/>
      <c r="B338"/>
      <c r="C338"/>
      <c r="D338"/>
      <c r="E338"/>
      <c r="F338"/>
      <c r="G338" s="21" t="s">
        <v>9</v>
      </c>
      <c r="H338" s="22"/>
      <c r="I338" s="25">
        <f>SUM(I8:I337)</f>
        <v>20679632</v>
      </c>
    </row>
    <row r="339" spans="1:9" s="10" customFormat="1" ht="15" customHeight="1">
      <c r="A339"/>
      <c r="B339"/>
      <c r="C339"/>
      <c r="D339"/>
      <c r="E339"/>
      <c r="F339"/>
      <c r="G339" s="23"/>
      <c r="H339" s="24"/>
      <c r="I339" s="26"/>
    </row>
    <row r="340" spans="1:9" s="10" customFormat="1">
      <c r="A340"/>
      <c r="B340"/>
      <c r="C340"/>
      <c r="D340"/>
      <c r="E340"/>
      <c r="F340"/>
      <c r="G340"/>
      <c r="H340"/>
      <c r="I340"/>
    </row>
    <row r="341" spans="1:9" s="10" customFormat="1">
      <c r="A341"/>
      <c r="B341"/>
      <c r="C341"/>
      <c r="D341"/>
      <c r="E341"/>
      <c r="F341"/>
      <c r="G341"/>
      <c r="H341"/>
      <c r="I341"/>
    </row>
    <row r="342" spans="1:9" s="10" customFormat="1">
      <c r="A342"/>
      <c r="B342"/>
      <c r="C342"/>
      <c r="D342"/>
      <c r="E342"/>
      <c r="F342"/>
      <c r="G342"/>
      <c r="H342"/>
      <c r="I342"/>
    </row>
    <row r="343" spans="1:9" s="10" customFormat="1">
      <c r="A343"/>
      <c r="B343"/>
      <c r="C343"/>
      <c r="D343"/>
      <c r="E343"/>
      <c r="F343"/>
      <c r="G343"/>
      <c r="H343"/>
      <c r="I343"/>
    </row>
    <row r="344" spans="1:9" s="10" customFormat="1">
      <c r="A344"/>
      <c r="B344"/>
      <c r="C344"/>
      <c r="D344"/>
      <c r="E344"/>
      <c r="F344"/>
      <c r="G344"/>
      <c r="H344"/>
      <c r="I344"/>
    </row>
    <row r="345" spans="1:9" s="10" customFormat="1">
      <c r="A345"/>
      <c r="B345"/>
      <c r="C345"/>
      <c r="D345"/>
      <c r="E345"/>
      <c r="F345"/>
      <c r="G345"/>
      <c r="H345"/>
      <c r="I345"/>
    </row>
    <row r="346" spans="1:9" s="10" customFormat="1">
      <c r="A346"/>
      <c r="B346"/>
      <c r="C346"/>
      <c r="D346"/>
      <c r="E346"/>
      <c r="F346"/>
      <c r="G346"/>
      <c r="H346"/>
      <c r="I346"/>
    </row>
    <row r="347" spans="1:9" s="10" customFormat="1">
      <c r="A347"/>
      <c r="B347"/>
      <c r="C347"/>
      <c r="D347"/>
      <c r="E347"/>
      <c r="F347"/>
      <c r="G347"/>
      <c r="H347"/>
      <c r="I347"/>
    </row>
    <row r="348" spans="1:9" s="10" customFormat="1">
      <c r="A348"/>
      <c r="B348"/>
      <c r="C348"/>
      <c r="D348"/>
      <c r="E348"/>
      <c r="F348"/>
      <c r="G348"/>
      <c r="H348"/>
      <c r="I348"/>
    </row>
    <row r="349" spans="1:9" s="10" customFormat="1">
      <c r="A349"/>
      <c r="B349"/>
      <c r="C349"/>
      <c r="D349"/>
      <c r="E349"/>
      <c r="F349"/>
      <c r="G349"/>
      <c r="H349"/>
      <c r="I349"/>
    </row>
    <row r="350" spans="1:9" s="10" customFormat="1">
      <c r="A350"/>
      <c r="B350"/>
      <c r="C350"/>
      <c r="D350"/>
      <c r="E350"/>
      <c r="F350"/>
      <c r="G350"/>
      <c r="H350"/>
      <c r="I350"/>
    </row>
    <row r="351" spans="1:9" s="10" customFormat="1">
      <c r="A351"/>
      <c r="B351"/>
      <c r="C351"/>
      <c r="D351"/>
      <c r="E351"/>
      <c r="F351"/>
      <c r="G351"/>
      <c r="H351"/>
      <c r="I351"/>
    </row>
    <row r="352" spans="1:9" s="10" customFormat="1">
      <c r="A352"/>
      <c r="B352"/>
      <c r="C352"/>
      <c r="D352"/>
      <c r="E352"/>
      <c r="F352"/>
      <c r="G352"/>
      <c r="H352"/>
      <c r="I352"/>
    </row>
    <row r="353" spans="1:9" s="10" customFormat="1">
      <c r="A353"/>
      <c r="B353"/>
      <c r="C353"/>
      <c r="D353"/>
      <c r="E353"/>
      <c r="F353"/>
      <c r="G353"/>
      <c r="H353"/>
      <c r="I353"/>
    </row>
    <row r="354" spans="1:9" s="10" customFormat="1">
      <c r="A354"/>
      <c r="B354"/>
      <c r="C354"/>
      <c r="D354"/>
      <c r="E354"/>
      <c r="F354"/>
      <c r="G354"/>
      <c r="H354"/>
      <c r="I354"/>
    </row>
    <row r="355" spans="1:9" s="10" customFormat="1">
      <c r="A355"/>
      <c r="B355"/>
      <c r="C355"/>
      <c r="D355"/>
      <c r="E355"/>
      <c r="F355"/>
      <c r="G355"/>
      <c r="H355"/>
      <c r="I355"/>
    </row>
    <row r="356" spans="1:9" s="10" customFormat="1">
      <c r="A356"/>
      <c r="B356"/>
      <c r="C356"/>
      <c r="D356"/>
      <c r="E356"/>
      <c r="F356"/>
      <c r="G356"/>
      <c r="H356"/>
      <c r="I356"/>
    </row>
    <row r="357" spans="1:9" s="10" customFormat="1">
      <c r="A357"/>
      <c r="B357"/>
      <c r="C357"/>
      <c r="D357"/>
      <c r="E357"/>
      <c r="F357"/>
      <c r="G357"/>
      <c r="H357"/>
      <c r="I357"/>
    </row>
    <row r="358" spans="1:9" s="10" customFormat="1">
      <c r="A358"/>
      <c r="B358"/>
      <c r="C358"/>
      <c r="D358"/>
      <c r="E358"/>
      <c r="F358"/>
      <c r="G358"/>
      <c r="H358"/>
      <c r="I358"/>
    </row>
    <row r="359" spans="1:9" s="10" customFormat="1">
      <c r="A359"/>
      <c r="B359"/>
      <c r="C359"/>
      <c r="D359"/>
      <c r="E359"/>
      <c r="F359"/>
      <c r="G359"/>
      <c r="H359"/>
      <c r="I359"/>
    </row>
    <row r="360" spans="1:9" s="10" customFormat="1">
      <c r="A360"/>
      <c r="B360"/>
      <c r="C360"/>
      <c r="D360"/>
      <c r="E360"/>
      <c r="F360"/>
      <c r="G360"/>
      <c r="H360"/>
      <c r="I360"/>
    </row>
    <row r="361" spans="1:9" s="10" customFormat="1">
      <c r="A361"/>
      <c r="B361"/>
      <c r="C361"/>
      <c r="D361"/>
      <c r="E361"/>
      <c r="F361"/>
      <c r="G361"/>
      <c r="H361"/>
      <c r="I361"/>
    </row>
    <row r="362" spans="1:9" s="10" customFormat="1">
      <c r="A362"/>
      <c r="B362"/>
      <c r="C362"/>
      <c r="D362"/>
      <c r="E362"/>
      <c r="F362"/>
      <c r="G362"/>
      <c r="H362"/>
      <c r="I362"/>
    </row>
    <row r="363" spans="1:9" s="10" customFormat="1">
      <c r="A363"/>
      <c r="B363"/>
      <c r="C363"/>
      <c r="D363"/>
      <c r="E363"/>
      <c r="F363"/>
      <c r="G363"/>
      <c r="H363"/>
      <c r="I363"/>
    </row>
    <row r="364" spans="1:9" s="10" customFormat="1">
      <c r="A364"/>
      <c r="B364"/>
      <c r="C364"/>
      <c r="D364"/>
      <c r="E364"/>
      <c r="F364"/>
      <c r="G364"/>
      <c r="H364"/>
      <c r="I364"/>
    </row>
    <row r="365" spans="1:9" s="10" customFormat="1">
      <c r="A365"/>
      <c r="B365"/>
      <c r="C365"/>
      <c r="D365"/>
      <c r="E365"/>
      <c r="F365"/>
      <c r="G365"/>
      <c r="H365"/>
      <c r="I365"/>
    </row>
    <row r="366" spans="1:9" s="10" customFormat="1">
      <c r="A366"/>
      <c r="B366"/>
      <c r="C366"/>
      <c r="D366"/>
      <c r="E366"/>
      <c r="F366"/>
      <c r="G366"/>
      <c r="H366"/>
      <c r="I366"/>
    </row>
    <row r="367" spans="1:9" s="10" customFormat="1">
      <c r="A367"/>
      <c r="B367"/>
      <c r="C367"/>
      <c r="D367"/>
      <c r="E367"/>
      <c r="F367"/>
      <c r="G367"/>
      <c r="H367"/>
      <c r="I367"/>
    </row>
    <row r="368" spans="1:9" s="10" customFormat="1">
      <c r="A368"/>
      <c r="B368"/>
      <c r="C368"/>
      <c r="D368"/>
      <c r="E368"/>
      <c r="F368"/>
      <c r="G368"/>
      <c r="H368"/>
      <c r="I368"/>
    </row>
    <row r="369" spans="1:9" s="10" customFormat="1">
      <c r="A369"/>
      <c r="B369"/>
      <c r="C369"/>
      <c r="D369"/>
      <c r="E369"/>
      <c r="F369"/>
      <c r="G369"/>
      <c r="H369"/>
      <c r="I369"/>
    </row>
    <row r="370" spans="1:9" s="10" customFormat="1">
      <c r="A370"/>
      <c r="B370"/>
      <c r="C370"/>
      <c r="D370"/>
      <c r="E370"/>
      <c r="F370"/>
      <c r="G370"/>
      <c r="H370"/>
      <c r="I370"/>
    </row>
    <row r="371" spans="1:9" s="10" customFormat="1">
      <c r="A371"/>
      <c r="B371"/>
      <c r="C371"/>
      <c r="D371"/>
      <c r="E371"/>
      <c r="F371"/>
      <c r="G371"/>
      <c r="H371"/>
      <c r="I371"/>
    </row>
    <row r="372" spans="1:9" ht="15" customHeight="1"/>
    <row r="373" spans="1:9" ht="15" customHeight="1"/>
  </sheetData>
  <mergeCells count="12">
    <mergeCell ref="A5:A7"/>
    <mergeCell ref="B5:B7"/>
    <mergeCell ref="C5:C7"/>
    <mergeCell ref="D5:D7"/>
    <mergeCell ref="F5:F7"/>
    <mergeCell ref="E5:E7"/>
    <mergeCell ref="C2:H3"/>
    <mergeCell ref="G5:G7"/>
    <mergeCell ref="H5:H7"/>
    <mergeCell ref="G338:H339"/>
    <mergeCell ref="I338:I339"/>
    <mergeCell ref="I5:I6"/>
  </mergeCells>
  <conditionalFormatting sqref="I5 I7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OPTION STS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ABHINAV</dc:creator>
  <cp:lastModifiedBy>abc</cp:lastModifiedBy>
  <dcterms:created xsi:type="dcterms:W3CDTF">2018-02-14T12:48:06Z</dcterms:created>
  <dcterms:modified xsi:type="dcterms:W3CDTF">2020-03-17T07:19:29Z</dcterms:modified>
</cp:coreProperties>
</file>